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G176" l="1"/>
  <c r="L176"/>
  <c r="H119"/>
  <c r="L119"/>
  <c r="G195"/>
  <c r="J195"/>
  <c r="I100"/>
  <c r="J100"/>
  <c r="H100"/>
  <c r="L100"/>
  <c r="J81"/>
  <c r="H81"/>
  <c r="G81"/>
  <c r="I62"/>
  <c r="L62"/>
  <c r="L138"/>
  <c r="H62"/>
  <c r="G62"/>
  <c r="L43"/>
  <c r="H43"/>
  <c r="F100"/>
  <c r="F157"/>
  <c r="J24"/>
  <c r="I24"/>
  <c r="H24"/>
  <c r="I157"/>
  <c r="F138"/>
  <c r="H138"/>
  <c r="F119"/>
  <c r="F81"/>
  <c r="F62"/>
  <c r="G43"/>
  <c r="F24"/>
  <c r="G24"/>
  <c r="L24"/>
  <c r="J196" l="1"/>
  <c r="L196"/>
  <c r="I196"/>
  <c r="H196"/>
  <c r="F196"/>
  <c r="G196"/>
</calcChain>
</file>

<file path=xl/sharedStrings.xml><?xml version="1.0" encoding="utf-8"?>
<sst xmlns="http://schemas.openxmlformats.org/spreadsheetml/2006/main" count="358" uniqueCount="100">
  <si>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</si>
  <si>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</si>
  <si>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</si>
  <si>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</si>
  <si>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</si>
  <si>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</si>
  <si>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</si>
  <si>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</si>
  <si>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</si>
  <si>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</si>
  <si>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</si>
  <si>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</si>
  <si>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</si>
  <si>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</si>
  <si>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</si>
  <si>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</si>
  <si>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</si>
  <si>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</si>
  <si>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</si>
  <si>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</si>
  <si>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</si>
  <si>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</si>
  <si>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</si>
  <si>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</si>
  <si>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</si>
  <si>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</si>
  <si>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</si>
  <si>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</si>
  <si>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</si>
  <si>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</si>
  <si>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</si>
  <si>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</si>
  <si>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</si>
  <si>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</si>
  <si>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</si>
  <si>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</si>
  <si>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</si>
  <si>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</si>
  <si>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</si>
  <si>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макаронными изделиями </t>
  </si>
  <si>
    <t xml:space="preserve">Какао с молоком </t>
  </si>
  <si>
    <t xml:space="preserve">Хлеб пшеничный </t>
  </si>
  <si>
    <t>Бананы</t>
  </si>
  <si>
    <t>Сыр</t>
  </si>
  <si>
    <t xml:space="preserve">Масло сливочное </t>
  </si>
  <si>
    <t>Суп картофельный с макаронными изделиями</t>
  </si>
  <si>
    <t>Гуляш из говядины</t>
  </si>
  <si>
    <t>Каша пшеничная рассыпчатая</t>
  </si>
  <si>
    <t>Компот из смеси сухофруктов</t>
  </si>
  <si>
    <t xml:space="preserve">Яблоко </t>
  </si>
  <si>
    <t>Яблоко</t>
  </si>
  <si>
    <t xml:space="preserve">Печенье </t>
  </si>
  <si>
    <t>Плов из говядины</t>
  </si>
  <si>
    <t>Винегрет овощной</t>
  </si>
  <si>
    <t xml:space="preserve">Пряник </t>
  </si>
  <si>
    <t xml:space="preserve">Курица тушенная </t>
  </si>
  <si>
    <t>Каша гречневая рассыпчатая</t>
  </si>
  <si>
    <t>сок</t>
  </si>
  <si>
    <t>Салат из капусты с кукурузой</t>
  </si>
  <si>
    <t>Сок фруктовый</t>
  </si>
  <si>
    <t>Хлеб пшеничный</t>
  </si>
  <si>
    <t>Борщ из свежей капусты с картофелем</t>
  </si>
  <si>
    <t xml:space="preserve">Хлеб шеничный </t>
  </si>
  <si>
    <t xml:space="preserve">Бананы </t>
  </si>
  <si>
    <t>Котлеты из говядина</t>
  </si>
  <si>
    <t>Макароны отварные</t>
  </si>
  <si>
    <t xml:space="preserve">десерт </t>
  </si>
  <si>
    <t xml:space="preserve">Чай с сахаром </t>
  </si>
  <si>
    <t xml:space="preserve">фрукты </t>
  </si>
  <si>
    <t xml:space="preserve">Суп фасолевый </t>
  </si>
  <si>
    <t>Каша вязкая молочная  из риса</t>
  </si>
  <si>
    <t xml:space="preserve">масло </t>
  </si>
  <si>
    <t>сыр</t>
  </si>
  <si>
    <t xml:space="preserve">Суп перловый </t>
  </si>
  <si>
    <t>Пюре из картофеля</t>
  </si>
  <si>
    <t>Чай с сахаром</t>
  </si>
  <si>
    <t xml:space="preserve">гарнир </t>
  </si>
  <si>
    <t xml:space="preserve">Винегрет овощной </t>
  </si>
  <si>
    <t>Каша рассыпчатая (яичневая)</t>
  </si>
  <si>
    <t>Суп харчо</t>
  </si>
  <si>
    <t>Говядина тушеное</t>
  </si>
  <si>
    <t>Салат из тертой моркови</t>
  </si>
  <si>
    <t xml:space="preserve">Суп чечевичный </t>
  </si>
  <si>
    <t xml:space="preserve">2 блюдо </t>
  </si>
  <si>
    <t xml:space="preserve">Суп с макаронными изделиями и картофелем </t>
  </si>
  <si>
    <t>Плов из птицы</t>
  </si>
  <si>
    <t xml:space="preserve">Салат из капусты  с горошком  </t>
  </si>
  <si>
    <t xml:space="preserve">Сок фруктовый </t>
  </si>
  <si>
    <t xml:space="preserve">напиток </t>
  </si>
  <si>
    <t xml:space="preserve">Суп гороховый </t>
  </si>
  <si>
    <t xml:space="preserve">закуска </t>
  </si>
  <si>
    <t>Суп фасолевый</t>
  </si>
  <si>
    <t xml:space="preserve">Компот из смеси сухофруктов </t>
  </si>
  <si>
    <t>масло</t>
  </si>
  <si>
    <t xml:space="preserve">сыр </t>
  </si>
  <si>
    <t xml:space="preserve">Салат из капусты с горошком </t>
  </si>
  <si>
    <t>Суп  гороховый</t>
  </si>
  <si>
    <t xml:space="preserve">Директор </t>
  </si>
  <si>
    <t>Османов Г.К.</t>
  </si>
  <si>
    <t>МКОУ "Хаджалмахинская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</si>
</sst>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99</v>
      </c>
      <c r="D1" s="51"/>
      <c r="E1" s="51"/>
      <c r="F1" s="12" t="s">
        <v>16</v>
      </c>
      <c r="G1" s="2" t="s">
        <v>17</v>
      </c>
      <c r="H1" s="52" t="s">
        <v>97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98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>
        <v>120</v>
      </c>
      <c r="L6" s="40">
        <v>16.850000000000001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  <c r="L8" s="43">
        <v>14.33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4.25</v>
      </c>
      <c r="H9" s="43">
        <v>0.8</v>
      </c>
      <c r="I9" s="43">
        <v>18.5</v>
      </c>
      <c r="J9" s="43">
        <v>98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>
        <v>338</v>
      </c>
      <c r="L10" s="43">
        <v>20.02</v>
      </c>
    </row>
    <row r="11" spans="1:12" ht="15">
      <c r="A11" s="23"/>
      <c r="B11" s="15"/>
      <c r="C11" s="11"/>
      <c r="D11" s="6" t="s">
        <v>93</v>
      </c>
      <c r="E11" s="42" t="s">
        <v>44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6.8</v>
      </c>
    </row>
    <row r="12" spans="1:12" ht="15">
      <c r="A12" s="23"/>
      <c r="B12" s="15"/>
      <c r="C12" s="11"/>
      <c r="D12" s="6" t="s">
        <v>94</v>
      </c>
      <c r="E12" s="42" t="s">
        <v>43</v>
      </c>
      <c r="F12" s="43">
        <v>20</v>
      </c>
      <c r="G12" s="43">
        <v>4.92</v>
      </c>
      <c r="H12" s="43">
        <v>6.32</v>
      </c>
      <c r="I12" s="43"/>
      <c r="J12" s="43">
        <v>77</v>
      </c>
      <c r="K12" s="44">
        <v>15</v>
      </c>
      <c r="L12" s="43">
        <v>11.31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23.119999999999997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  <c r="L13" s="19">
        <f t="shared" ref="L13" si="1">SUM(L6:L12)</f>
        <v>71.709999999999994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95</v>
      </c>
      <c r="F14" s="43">
        <v>60</v>
      </c>
      <c r="G14" s="43">
        <v>1.54</v>
      </c>
      <c r="H14" s="43">
        <v>6.09</v>
      </c>
      <c r="I14" s="43">
        <v>6.35</v>
      </c>
      <c r="J14" s="43">
        <v>86</v>
      </c>
      <c r="K14" s="44"/>
      <c r="L14" s="43">
        <v>7.01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3.89</v>
      </c>
      <c r="H15" s="43">
        <v>2.71</v>
      </c>
      <c r="I15" s="43">
        <v>25.86</v>
      </c>
      <c r="J15" s="43">
        <v>143</v>
      </c>
      <c r="K15" s="44">
        <v>112</v>
      </c>
      <c r="L15" s="43">
        <v>5.29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10.94</v>
      </c>
      <c r="H16" s="43">
        <v>11.99</v>
      </c>
      <c r="I16" s="43">
        <v>2.52</v>
      </c>
      <c r="J16" s="43">
        <v>162</v>
      </c>
      <c r="K16" s="44"/>
      <c r="L16" s="43">
        <v>35.42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6.35</v>
      </c>
      <c r="H17" s="43">
        <v>3.76</v>
      </c>
      <c r="I17" s="43">
        <v>33.479999999999997</v>
      </c>
      <c r="J17" s="43">
        <v>193</v>
      </c>
      <c r="K17" s="44"/>
      <c r="L17" s="43">
        <v>6.01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0.06</v>
      </c>
      <c r="H18" s="43"/>
      <c r="I18" s="43">
        <v>20.8</v>
      </c>
      <c r="J18" s="43">
        <v>86</v>
      </c>
      <c r="K18" s="44">
        <v>349</v>
      </c>
      <c r="L18" s="43">
        <v>5.01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4.25</v>
      </c>
      <c r="H19" s="43">
        <v>0.8</v>
      </c>
      <c r="I19" s="43">
        <v>18.5</v>
      </c>
      <c r="J19" s="43">
        <v>98</v>
      </c>
      <c r="K19" s="44"/>
      <c r="L19" s="43">
        <v>2.4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50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/>
      <c r="L21" s="43">
        <v>6.22</v>
      </c>
    </row>
    <row r="22" spans="1:12" ht="15">
      <c r="A22" s="23"/>
      <c r="B22" s="15"/>
      <c r="C22" s="11"/>
      <c r="D22" s="6" t="s">
        <v>66</v>
      </c>
      <c r="E22" s="42" t="s">
        <v>51</v>
      </c>
      <c r="F22" s="43">
        <v>30</v>
      </c>
      <c r="G22" s="43">
        <v>2.25</v>
      </c>
      <c r="H22" s="43">
        <v>3.54</v>
      </c>
      <c r="I22" s="43">
        <v>7.08</v>
      </c>
      <c r="J22" s="43">
        <v>69</v>
      </c>
      <c r="K22" s="44"/>
      <c r="L22" s="43">
        <v>4.3499999999999996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29.679999999999996</v>
      </c>
      <c r="H23" s="19">
        <f t="shared" si="2"/>
        <v>29.289999999999996</v>
      </c>
      <c r="I23" s="19">
        <f t="shared" si="2"/>
        <v>124.39</v>
      </c>
      <c r="J23" s="19">
        <f t="shared" si="2"/>
        <v>881</v>
      </c>
      <c r="K23" s="25"/>
      <c r="L23" s="19">
        <f t="shared" ref="L23" si="3">SUM(L14:L22)</f>
        <v>71.709999999999994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1560</v>
      </c>
      <c r="G24" s="32">
        <f t="shared" ref="G24:J24" si="4">G13+G23</f>
        <v>52.8</v>
      </c>
      <c r="H24" s="32">
        <f t="shared" si="4"/>
        <v>53.819999999999993</v>
      </c>
      <c r="I24" s="32">
        <f t="shared" si="4"/>
        <v>222.84</v>
      </c>
      <c r="J24" s="32">
        <f t="shared" si="4"/>
        <v>1588</v>
      </c>
      <c r="K24" s="32"/>
      <c r="L24" s="32">
        <f t="shared" ref="L24" si="5">L13+L23</f>
        <v>143.41999999999999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>
        <v>265</v>
      </c>
      <c r="L25" s="40">
        <v>48.4</v>
      </c>
    </row>
    <row r="26" spans="1:12" ht="15">
      <c r="A26" s="14"/>
      <c r="B26" s="15"/>
      <c r="C26" s="11"/>
      <c r="D26" s="6" t="s">
        <v>26</v>
      </c>
      <c r="E26" s="42" t="s">
        <v>53</v>
      </c>
      <c r="F26" s="43">
        <v>60</v>
      </c>
      <c r="G26" s="43">
        <v>0.79</v>
      </c>
      <c r="H26" s="43">
        <v>5.34</v>
      </c>
      <c r="I26" s="43">
        <v>4.1500000000000004</v>
      </c>
      <c r="J26" s="43">
        <v>68</v>
      </c>
      <c r="K26" s="44">
        <v>67</v>
      </c>
      <c r="L26" s="43">
        <v>5.08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0.06</v>
      </c>
      <c r="H27" s="43"/>
      <c r="I27" s="43">
        <v>20.8</v>
      </c>
      <c r="J27" s="43">
        <v>86</v>
      </c>
      <c r="K27" s="44">
        <v>349</v>
      </c>
      <c r="L27" s="43">
        <v>5.01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4.25</v>
      </c>
      <c r="H28" s="43">
        <v>0.8</v>
      </c>
      <c r="I28" s="43">
        <v>18.5</v>
      </c>
      <c r="J28" s="43">
        <v>98</v>
      </c>
      <c r="K28" s="44"/>
      <c r="L28" s="43">
        <v>2.4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  <c r="L29" s="43">
        <v>6.22</v>
      </c>
    </row>
    <row r="30" spans="1:12" ht="15">
      <c r="A30" s="14"/>
      <c r="B30" s="15"/>
      <c r="C30" s="11"/>
      <c r="D30" s="6" t="s">
        <v>66</v>
      </c>
      <c r="E30" s="42" t="s">
        <v>54</v>
      </c>
      <c r="F30" s="43">
        <v>40</v>
      </c>
      <c r="G30" s="43">
        <v>2.4</v>
      </c>
      <c r="H30" s="43">
        <v>2.6</v>
      </c>
      <c r="I30" s="43">
        <v>29.6</v>
      </c>
      <c r="J30" s="43">
        <v>151</v>
      </c>
      <c r="K30" s="44"/>
      <c r="L30" s="43">
        <v>4.5999999999999996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22.89</v>
      </c>
      <c r="H32" s="19">
        <f t="shared" ref="H32" si="7">SUM(H25:H31)</f>
        <v>23.7</v>
      </c>
      <c r="I32" s="19">
        <f t="shared" ref="I32" si="8">SUM(I25:I31)</f>
        <v>107.27000000000001</v>
      </c>
      <c r="J32" s="19">
        <f t="shared" ref="J32:L32" si="9">SUM(J25:J31)</f>
        <v>736</v>
      </c>
      <c r="K32" s="25"/>
      <c r="L32" s="19">
        <f t="shared" si="9"/>
        <v>71.709999999999994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0.79</v>
      </c>
      <c r="H33" s="43">
        <v>5.34</v>
      </c>
      <c r="I33" s="43">
        <v>4.1500000000000004</v>
      </c>
      <c r="J33" s="43">
        <v>68</v>
      </c>
      <c r="K33" s="44">
        <v>67</v>
      </c>
      <c r="L33" s="43">
        <v>5.08</v>
      </c>
    </row>
    <row r="34" spans="1:12" ht="15">
      <c r="A34" s="14"/>
      <c r="B34" s="15"/>
      <c r="C34" s="11"/>
      <c r="D34" s="7" t="s">
        <v>27</v>
      </c>
      <c r="E34" s="42" t="s">
        <v>96</v>
      </c>
      <c r="F34" s="43">
        <v>250</v>
      </c>
      <c r="G34" s="43">
        <v>7.59</v>
      </c>
      <c r="H34" s="43">
        <v>3.08</v>
      </c>
      <c r="I34" s="43">
        <v>21.63</v>
      </c>
      <c r="J34" s="43">
        <v>145</v>
      </c>
      <c r="K34" s="44">
        <v>119</v>
      </c>
      <c r="L34" s="43">
        <v>4.5999999999999996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14.99</v>
      </c>
      <c r="H35" s="43">
        <v>14.56</v>
      </c>
      <c r="I35" s="43">
        <v>24.42</v>
      </c>
      <c r="J35" s="43">
        <v>289</v>
      </c>
      <c r="K35" s="44">
        <v>265</v>
      </c>
      <c r="L35" s="43">
        <v>48.4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0.06</v>
      </c>
      <c r="H37" s="43"/>
      <c r="I37" s="43">
        <v>20.8</v>
      </c>
      <c r="J37" s="43">
        <v>86</v>
      </c>
      <c r="K37" s="44">
        <v>349</v>
      </c>
      <c r="L37" s="43">
        <v>5.01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4.25</v>
      </c>
      <c r="H38" s="43">
        <v>0.8</v>
      </c>
      <c r="I38" s="43">
        <v>18.5</v>
      </c>
      <c r="J38" s="43">
        <v>98</v>
      </c>
      <c r="K38" s="44"/>
      <c r="L38" s="43">
        <v>2.4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50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44</v>
      </c>
      <c r="K40" s="44"/>
      <c r="L40" s="43">
        <v>6.22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28.079999999999995</v>
      </c>
      <c r="H42" s="19">
        <f t="shared" ref="H42" si="11">SUM(H33:H41)</f>
        <v>24.18</v>
      </c>
      <c r="I42" s="19">
        <f t="shared" ref="I42" si="12">SUM(I33:I41)</f>
        <v>99.3</v>
      </c>
      <c r="J42" s="19">
        <f t="shared" ref="J42:L42" si="13">SUM(J33:J41)</f>
        <v>730</v>
      </c>
      <c r="K42" s="25"/>
      <c r="L42" s="19">
        <f t="shared" si="13"/>
        <v>71.709999999999994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1410</v>
      </c>
      <c r="G43" s="32">
        <f t="shared" ref="G43" si="14">G32+G42</f>
        <v>50.97</v>
      </c>
      <c r="H43" s="32">
        <f t="shared" ref="H43" si="15">H32+H42</f>
        <v>47.879999999999995</v>
      </c>
      <c r="I43" s="32">
        <f t="shared" ref="I43" si="16">I32+I42</f>
        <v>206.57</v>
      </c>
      <c r="J43" s="32">
        <f t="shared" ref="J43:L43" si="17">J32+J42</f>
        <v>1466</v>
      </c>
      <c r="K43" s="32"/>
      <c r="L43" s="32">
        <f t="shared" si="17"/>
        <v>143.41999999999999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14.22</v>
      </c>
      <c r="H44" s="40">
        <v>18.39</v>
      </c>
      <c r="I44" s="40">
        <v>7.68</v>
      </c>
      <c r="J44" s="40">
        <v>253</v>
      </c>
      <c r="K44" s="41"/>
      <c r="L44" s="40">
        <v>22.38</v>
      </c>
    </row>
    <row r="45" spans="1:12" ht="15">
      <c r="A45" s="23"/>
      <c r="B45" s="15"/>
      <c r="C45" s="11"/>
      <c r="D45" s="6" t="s">
        <v>29</v>
      </c>
      <c r="E45" s="42" t="s">
        <v>56</v>
      </c>
      <c r="F45" s="43">
        <v>150</v>
      </c>
      <c r="G45" s="43">
        <v>8.32</v>
      </c>
      <c r="H45" s="43">
        <v>4.92</v>
      </c>
      <c r="I45" s="43">
        <v>39.590000000000003</v>
      </c>
      <c r="J45" s="43">
        <v>236</v>
      </c>
      <c r="K45" s="44">
        <v>302</v>
      </c>
      <c r="L45" s="43">
        <v>7.64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60</v>
      </c>
      <c r="F47" s="43">
        <v>50</v>
      </c>
      <c r="G47" s="43">
        <v>4.25</v>
      </c>
      <c r="H47" s="43">
        <v>0.8</v>
      </c>
      <c r="I47" s="43">
        <v>18.5</v>
      </c>
      <c r="J47" s="43">
        <v>98</v>
      </c>
      <c r="K47" s="44"/>
      <c r="L47" s="43">
        <v>2.4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>
        <v>338</v>
      </c>
      <c r="L48" s="43">
        <v>20.02</v>
      </c>
    </row>
    <row r="49" spans="1:12" ht="15">
      <c r="A49" s="23"/>
      <c r="B49" s="15"/>
      <c r="C49" s="11"/>
      <c r="D49" s="6" t="s">
        <v>90</v>
      </c>
      <c r="E49" s="42" t="s">
        <v>81</v>
      </c>
      <c r="F49" s="43">
        <v>60</v>
      </c>
      <c r="G49" s="43">
        <v>0.75</v>
      </c>
      <c r="H49" s="43">
        <v>0.06</v>
      </c>
      <c r="I49" s="43">
        <v>7.14</v>
      </c>
      <c r="J49" s="43">
        <v>32</v>
      </c>
      <c r="K49" s="44">
        <v>62</v>
      </c>
      <c r="L49" s="43">
        <v>3.27</v>
      </c>
    </row>
    <row r="50" spans="1:12" ht="15">
      <c r="A50" s="23"/>
      <c r="B50" s="15"/>
      <c r="C50" s="11"/>
      <c r="D50" s="6" t="s">
        <v>57</v>
      </c>
      <c r="E50" s="42" t="s">
        <v>59</v>
      </c>
      <c r="F50" s="43">
        <v>200</v>
      </c>
      <c r="G50" s="43">
        <v>1</v>
      </c>
      <c r="H50" s="43"/>
      <c r="I50" s="43">
        <v>18.2</v>
      </c>
      <c r="J50" s="43"/>
      <c r="K50" s="44">
        <v>77</v>
      </c>
      <c r="L50" s="43">
        <v>16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30.04</v>
      </c>
      <c r="H51" s="19">
        <f t="shared" ref="H51" si="19">SUM(H44:H50)</f>
        <v>24.270000000000003</v>
      </c>
      <c r="I51" s="19">
        <f t="shared" ref="I51" si="20">SUM(I44:I50)</f>
        <v>110.11000000000001</v>
      </c>
      <c r="J51" s="19">
        <f t="shared" ref="J51:L51" si="21">SUM(J44:J50)</f>
        <v>702</v>
      </c>
      <c r="K51" s="25"/>
      <c r="L51" s="19">
        <f t="shared" si="21"/>
        <v>71.710000000000008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>
        <v>0.75</v>
      </c>
      <c r="H52" s="43">
        <v>0.06</v>
      </c>
      <c r="I52" s="43">
        <v>7.14</v>
      </c>
      <c r="J52" s="43">
        <v>32</v>
      </c>
      <c r="K52" s="44">
        <v>62</v>
      </c>
      <c r="L52" s="43">
        <v>3.27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1.78</v>
      </c>
      <c r="H53" s="43">
        <v>4.4800000000000004</v>
      </c>
      <c r="I53" s="43">
        <v>9.5</v>
      </c>
      <c r="J53" s="43">
        <v>85</v>
      </c>
      <c r="K53" s="44">
        <v>81</v>
      </c>
      <c r="L53" s="43">
        <v>6.64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14.22</v>
      </c>
      <c r="H54" s="43">
        <v>18.39</v>
      </c>
      <c r="I54" s="43">
        <v>7.68</v>
      </c>
      <c r="J54" s="43">
        <v>253</v>
      </c>
      <c r="K54" s="44"/>
      <c r="L54" s="43">
        <v>22.38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8.32</v>
      </c>
      <c r="H55" s="43">
        <v>4.92</v>
      </c>
      <c r="I55" s="43">
        <v>39.590000000000003</v>
      </c>
      <c r="J55" s="43">
        <v>236</v>
      </c>
      <c r="K55" s="44">
        <v>302</v>
      </c>
      <c r="L55" s="43">
        <v>7.64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0.06</v>
      </c>
      <c r="H56" s="43"/>
      <c r="I56" s="43">
        <v>20.8</v>
      </c>
      <c r="J56" s="43">
        <v>86</v>
      </c>
      <c r="K56" s="44">
        <v>349</v>
      </c>
      <c r="L56" s="43">
        <v>5.01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4.25</v>
      </c>
      <c r="H57" s="43">
        <v>0.8</v>
      </c>
      <c r="I57" s="43">
        <v>18.5</v>
      </c>
      <c r="J57" s="43">
        <v>98</v>
      </c>
      <c r="K57" s="44"/>
      <c r="L57" s="43">
        <v>2.4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63</v>
      </c>
      <c r="F59" s="43">
        <v>100</v>
      </c>
      <c r="G59" s="43">
        <v>1.5</v>
      </c>
      <c r="H59" s="43">
        <v>0.1</v>
      </c>
      <c r="I59" s="43">
        <v>19</v>
      </c>
      <c r="J59" s="43">
        <v>83</v>
      </c>
      <c r="K59" s="44">
        <v>338</v>
      </c>
      <c r="L59" s="43">
        <v>20.02</v>
      </c>
    </row>
    <row r="60" spans="1:12" ht="15">
      <c r="A60" s="23"/>
      <c r="B60" s="15"/>
      <c r="C60" s="11"/>
      <c r="D60" s="6" t="s">
        <v>66</v>
      </c>
      <c r="E60" s="42" t="s">
        <v>51</v>
      </c>
      <c r="F60" s="43">
        <v>30</v>
      </c>
      <c r="G60" s="43">
        <v>2.25</v>
      </c>
      <c r="H60" s="43">
        <v>3.54</v>
      </c>
      <c r="I60" s="43">
        <v>7.08</v>
      </c>
      <c r="J60" s="43">
        <v>69</v>
      </c>
      <c r="K60" s="44"/>
      <c r="L60" s="43">
        <v>4.3499999999999996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33.129999999999995</v>
      </c>
      <c r="H61" s="19">
        <f t="shared" ref="H61" si="23">SUM(H52:H60)</f>
        <v>32.290000000000006</v>
      </c>
      <c r="I61" s="19">
        <f t="shared" ref="I61" si="24">SUM(I52:I60)</f>
        <v>129.29000000000002</v>
      </c>
      <c r="J61" s="19">
        <f t="shared" ref="J61:L61" si="25">SUM(J52:J60)</f>
        <v>942</v>
      </c>
      <c r="K61" s="25"/>
      <c r="L61" s="19">
        <f t="shared" si="25"/>
        <v>71.709999999999994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1580</v>
      </c>
      <c r="G62" s="32">
        <f t="shared" ref="G62" si="26">G51+G61</f>
        <v>63.169999999999995</v>
      </c>
      <c r="H62" s="32">
        <f t="shared" ref="H62" si="27">H51+H61</f>
        <v>56.560000000000009</v>
      </c>
      <c r="I62" s="32">
        <f t="shared" ref="I62" si="28">I51+I61</f>
        <v>239.40000000000003</v>
      </c>
      <c r="J62" s="32">
        <f t="shared" ref="J62:L62" si="29">J51+J61</f>
        <v>1644</v>
      </c>
      <c r="K62" s="32"/>
      <c r="L62" s="32">
        <f t="shared" si="29"/>
        <v>143.42000000000002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90</v>
      </c>
      <c r="G63" s="40">
        <v>12</v>
      </c>
      <c r="H63" s="40">
        <v>17.03</v>
      </c>
      <c r="I63" s="40">
        <v>9.6300000000000008</v>
      </c>
      <c r="J63" s="40">
        <v>240</v>
      </c>
      <c r="K63" s="41">
        <v>268</v>
      </c>
      <c r="L63" s="40">
        <v>40.07</v>
      </c>
    </row>
    <row r="64" spans="1:12" ht="15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5.18</v>
      </c>
      <c r="H64" s="43">
        <v>4.18</v>
      </c>
      <c r="I64" s="43">
        <v>28.13</v>
      </c>
      <c r="J64" s="43">
        <v>171</v>
      </c>
      <c r="K64" s="44">
        <v>309</v>
      </c>
      <c r="L64" s="43">
        <v>6.65</v>
      </c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0.06</v>
      </c>
      <c r="H65" s="43"/>
      <c r="I65" s="43">
        <v>20.8</v>
      </c>
      <c r="J65" s="43">
        <v>86</v>
      </c>
      <c r="K65" s="44">
        <v>349</v>
      </c>
      <c r="L65" s="43">
        <v>5.01</v>
      </c>
    </row>
    <row r="66" spans="1:12" ht="15">
      <c r="A66" s="23"/>
      <c r="B66" s="15"/>
      <c r="C66" s="11"/>
      <c r="D66" s="7" t="s">
        <v>23</v>
      </c>
      <c r="E66" s="42" t="s">
        <v>62</v>
      </c>
      <c r="F66" s="43">
        <v>50</v>
      </c>
      <c r="G66" s="43">
        <v>4.25</v>
      </c>
      <c r="H66" s="43">
        <v>0.8</v>
      </c>
      <c r="I66" s="43">
        <v>18.5</v>
      </c>
      <c r="J66" s="43">
        <v>98</v>
      </c>
      <c r="K66" s="44"/>
      <c r="L66" s="43">
        <v>2.4</v>
      </c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  <c r="L67" s="43">
        <v>6.22</v>
      </c>
    </row>
    <row r="68" spans="1:12" ht="15">
      <c r="A68" s="23"/>
      <c r="B68" s="15"/>
      <c r="C68" s="11"/>
      <c r="D68" s="6" t="s">
        <v>66</v>
      </c>
      <c r="E68" s="42" t="s">
        <v>51</v>
      </c>
      <c r="F68" s="43">
        <v>30</v>
      </c>
      <c r="G68" s="43">
        <v>2.25</v>
      </c>
      <c r="H68" s="43">
        <v>3.54</v>
      </c>
      <c r="I68" s="43">
        <v>7.08</v>
      </c>
      <c r="J68" s="43">
        <v>69</v>
      </c>
      <c r="K68" s="44"/>
      <c r="L68" s="43">
        <v>4.3499999999999996</v>
      </c>
    </row>
    <row r="69" spans="1:12" ht="15">
      <c r="A69" s="23"/>
      <c r="B69" s="15"/>
      <c r="C69" s="11"/>
      <c r="D69" s="6" t="s">
        <v>90</v>
      </c>
      <c r="E69" s="42" t="s">
        <v>58</v>
      </c>
      <c r="F69" s="43">
        <v>60</v>
      </c>
      <c r="G69" s="43">
        <v>1.38</v>
      </c>
      <c r="H69" s="43">
        <v>6.12</v>
      </c>
      <c r="I69" s="43">
        <v>7.2</v>
      </c>
      <c r="J69" s="43">
        <v>89</v>
      </c>
      <c r="K69" s="44"/>
      <c r="L69" s="43">
        <v>7.01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25.519999999999996</v>
      </c>
      <c r="H70" s="19">
        <f t="shared" ref="H70" si="31">SUM(H63:H69)</f>
        <v>32.07</v>
      </c>
      <c r="I70" s="19">
        <f t="shared" ref="I70" si="32">SUM(I63:I69)</f>
        <v>101.14</v>
      </c>
      <c r="J70" s="19">
        <f t="shared" ref="J70:L70" si="33">SUM(J63:J69)</f>
        <v>797</v>
      </c>
      <c r="K70" s="25"/>
      <c r="L70" s="19">
        <f t="shared" si="33"/>
        <v>71.709999999999994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1.38</v>
      </c>
      <c r="H71" s="43">
        <v>6.12</v>
      </c>
      <c r="I71" s="43">
        <v>7.2</v>
      </c>
      <c r="J71" s="43">
        <v>89</v>
      </c>
      <c r="K71" s="44"/>
      <c r="L71" s="43">
        <v>7.01</v>
      </c>
    </row>
    <row r="72" spans="1:12" ht="1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4.92</v>
      </c>
      <c r="H72" s="43">
        <v>2.7</v>
      </c>
      <c r="I72" s="43">
        <v>14.96</v>
      </c>
      <c r="J72" s="43">
        <v>104</v>
      </c>
      <c r="K72" s="44">
        <v>102</v>
      </c>
      <c r="L72" s="43">
        <v>8.1199999999999992</v>
      </c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90</v>
      </c>
      <c r="G73" s="43">
        <v>12</v>
      </c>
      <c r="H73" s="43">
        <v>17.03</v>
      </c>
      <c r="I73" s="43">
        <v>9.6300000000000008</v>
      </c>
      <c r="J73" s="43">
        <v>240</v>
      </c>
      <c r="K73" s="44">
        <v>268</v>
      </c>
      <c r="L73" s="43">
        <v>40.07</v>
      </c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5.18</v>
      </c>
      <c r="H74" s="43">
        <v>4.18</v>
      </c>
      <c r="I74" s="43">
        <v>28.13</v>
      </c>
      <c r="J74" s="43">
        <v>171</v>
      </c>
      <c r="K74" s="44">
        <v>309</v>
      </c>
      <c r="L74" s="43">
        <v>6.65</v>
      </c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0.08</v>
      </c>
      <c r="H75" s="43">
        <v>0.02</v>
      </c>
      <c r="I75" s="43">
        <v>11.82</v>
      </c>
      <c r="J75" s="43">
        <v>48</v>
      </c>
      <c r="K75" s="44">
        <v>376</v>
      </c>
      <c r="L75" s="43">
        <v>1.24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4.25</v>
      </c>
      <c r="H76" s="43">
        <v>0.8</v>
      </c>
      <c r="I76" s="43">
        <v>18.5</v>
      </c>
      <c r="J76" s="43">
        <v>98</v>
      </c>
      <c r="K76" s="44"/>
      <c r="L76" s="43">
        <v>2.4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68</v>
      </c>
      <c r="E78" s="42" t="s">
        <v>49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44</v>
      </c>
      <c r="K78" s="44"/>
      <c r="L78" s="43">
        <v>6.22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28.209999999999997</v>
      </c>
      <c r="H80" s="19">
        <f t="shared" ref="H80" si="35">SUM(H71:H79)</f>
        <v>31.25</v>
      </c>
      <c r="I80" s="19">
        <f t="shared" ref="I80" si="36">SUM(I71:I79)</f>
        <v>100.04</v>
      </c>
      <c r="J80" s="19">
        <f t="shared" ref="J80:L80" si="37">SUM(J71:J79)</f>
        <v>794</v>
      </c>
      <c r="K80" s="25"/>
      <c r="L80" s="19">
        <f t="shared" si="37"/>
        <v>71.710000000000008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1580</v>
      </c>
      <c r="G81" s="32">
        <f t="shared" ref="G81" si="38">G70+G80</f>
        <v>53.72999999999999</v>
      </c>
      <c r="H81" s="32">
        <f t="shared" ref="H81" si="39">H70+H80</f>
        <v>63.32</v>
      </c>
      <c r="I81" s="32">
        <f t="shared" ref="I81" si="40">I70+I80</f>
        <v>201.18</v>
      </c>
      <c r="J81" s="32">
        <f t="shared" ref="J81:L81" si="41">J70+J80</f>
        <v>1591</v>
      </c>
      <c r="K81" s="32"/>
      <c r="L81" s="32">
        <f t="shared" si="41"/>
        <v>143.42000000000002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4.1500000000000004</v>
      </c>
      <c r="H82" s="40">
        <v>7.58</v>
      </c>
      <c r="I82" s="40">
        <v>35.630000000000003</v>
      </c>
      <c r="J82" s="40">
        <v>227</v>
      </c>
      <c r="K82" s="41">
        <v>174</v>
      </c>
      <c r="L82" s="40">
        <v>16.850000000000001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>
        <v>382</v>
      </c>
      <c r="L84" s="43">
        <v>14.33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250</v>
      </c>
      <c r="H85" s="43">
        <v>0.8</v>
      </c>
      <c r="I85" s="43">
        <v>18.5</v>
      </c>
      <c r="J85" s="43">
        <v>98</v>
      </c>
      <c r="K85" s="44"/>
      <c r="L85" s="43">
        <v>2.4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>
        <v>338</v>
      </c>
      <c r="L86" s="43">
        <v>20.02</v>
      </c>
    </row>
    <row r="87" spans="1:12" ht="15">
      <c r="A87" s="23"/>
      <c r="B87" s="15"/>
      <c r="C87" s="11"/>
      <c r="D87" s="6" t="s">
        <v>71</v>
      </c>
      <c r="E87" s="42" t="s">
        <v>44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6.8</v>
      </c>
    </row>
    <row r="88" spans="1:12" ht="15">
      <c r="A88" s="23"/>
      <c r="B88" s="15"/>
      <c r="C88" s="11"/>
      <c r="D88" s="6" t="s">
        <v>72</v>
      </c>
      <c r="E88" s="42" t="s">
        <v>43</v>
      </c>
      <c r="F88" s="43">
        <v>20</v>
      </c>
      <c r="G88" s="43">
        <v>11.31</v>
      </c>
      <c r="H88" s="43">
        <v>6.32</v>
      </c>
      <c r="I88" s="43"/>
      <c r="J88" s="43">
        <v>77</v>
      </c>
      <c r="K88" s="44">
        <v>15</v>
      </c>
      <c r="L88" s="43">
        <v>11.31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270.75</v>
      </c>
      <c r="H89" s="19">
        <f t="shared" ref="H89" si="43">SUM(H82:H88)</f>
        <v>25.83</v>
      </c>
      <c r="I89" s="19">
        <f t="shared" ref="I89" si="44">SUM(I82:I88)</f>
        <v>90.13</v>
      </c>
      <c r="J89" s="19">
        <f t="shared" ref="J89:L89" si="45">SUM(J82:J88)</f>
        <v>667</v>
      </c>
      <c r="K89" s="25"/>
      <c r="L89" s="19">
        <f t="shared" si="45"/>
        <v>71.709999999999994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5.2</v>
      </c>
      <c r="H91" s="43">
        <v>5.01</v>
      </c>
      <c r="I91" s="43">
        <v>36.340000000000003</v>
      </c>
      <c r="J91" s="43">
        <v>211</v>
      </c>
      <c r="K91" s="44">
        <v>115</v>
      </c>
      <c r="L91" s="43">
        <v>5.03</v>
      </c>
    </row>
    <row r="92" spans="1:12" ht="15">
      <c r="A92" s="23"/>
      <c r="B92" s="15"/>
      <c r="C92" s="11"/>
      <c r="D92" s="7" t="s">
        <v>28</v>
      </c>
      <c r="E92" s="42" t="s">
        <v>46</v>
      </c>
      <c r="F92" s="43">
        <v>90</v>
      </c>
      <c r="G92" s="43">
        <v>10.94</v>
      </c>
      <c r="H92" s="43">
        <v>11.99</v>
      </c>
      <c r="I92" s="43">
        <v>2.52</v>
      </c>
      <c r="J92" s="43">
        <v>162</v>
      </c>
      <c r="K92" s="44"/>
      <c r="L92" s="43">
        <v>35.42</v>
      </c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105</v>
      </c>
      <c r="G93" s="43">
        <v>2.0699999999999998</v>
      </c>
      <c r="H93" s="43">
        <v>2.79</v>
      </c>
      <c r="I93" s="43">
        <v>13.72</v>
      </c>
      <c r="J93" s="43">
        <v>88</v>
      </c>
      <c r="K93" s="44">
        <v>312</v>
      </c>
      <c r="L93" s="43">
        <v>7.6</v>
      </c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0.08</v>
      </c>
      <c r="H94" s="43">
        <v>0.02</v>
      </c>
      <c r="I94" s="43">
        <v>11.82</v>
      </c>
      <c r="J94" s="43">
        <v>48</v>
      </c>
      <c r="K94" s="44">
        <v>376</v>
      </c>
      <c r="L94" s="43">
        <v>1.24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4.25</v>
      </c>
      <c r="H95" s="43">
        <v>0.8</v>
      </c>
      <c r="I95" s="43">
        <v>18.5</v>
      </c>
      <c r="J95" s="43">
        <v>98</v>
      </c>
      <c r="K95" s="44"/>
      <c r="L95" s="43">
        <v>2.4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68</v>
      </c>
      <c r="E97" s="42" t="s">
        <v>63</v>
      </c>
      <c r="F97" s="43">
        <v>100</v>
      </c>
      <c r="G97" s="43">
        <v>1.5</v>
      </c>
      <c r="H97" s="43">
        <v>0.1</v>
      </c>
      <c r="I97" s="43">
        <v>19</v>
      </c>
      <c r="J97" s="43">
        <v>83</v>
      </c>
      <c r="K97" s="44">
        <v>338</v>
      </c>
      <c r="L97" s="43">
        <v>20.02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24.04</v>
      </c>
      <c r="H99" s="19">
        <f t="shared" ref="H99" si="47">SUM(H90:H98)</f>
        <v>20.71</v>
      </c>
      <c r="I99" s="19">
        <f t="shared" ref="I99" si="48">SUM(I90:I98)</f>
        <v>101.9</v>
      </c>
      <c r="J99" s="19">
        <f t="shared" ref="J99:L99" si="49">SUM(J90:J98)</f>
        <v>690</v>
      </c>
      <c r="K99" s="25"/>
      <c r="L99" s="19">
        <f t="shared" si="49"/>
        <v>71.710000000000008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1325</v>
      </c>
      <c r="G100" s="32">
        <f t="shared" ref="G100" si="50">G89+G99</f>
        <v>294.79000000000002</v>
      </c>
      <c r="H100" s="32">
        <f t="shared" ref="H100" si="51">H89+H99</f>
        <v>46.54</v>
      </c>
      <c r="I100" s="32">
        <f t="shared" ref="I100" si="52">I89+I99</f>
        <v>192.03</v>
      </c>
      <c r="J100" s="32">
        <f t="shared" ref="J100:L100" si="53">J89+J99</f>
        <v>1357</v>
      </c>
      <c r="K100" s="32"/>
      <c r="L100" s="32">
        <f t="shared" si="53"/>
        <v>143.42000000000002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90</v>
      </c>
      <c r="G101" s="40">
        <v>14.22</v>
      </c>
      <c r="H101" s="40">
        <v>18.39</v>
      </c>
      <c r="I101" s="40">
        <v>7.68</v>
      </c>
      <c r="J101" s="40">
        <v>253</v>
      </c>
      <c r="K101" s="41"/>
      <c r="L101" s="40">
        <v>22.38</v>
      </c>
    </row>
    <row r="102" spans="1:12" ht="15">
      <c r="A102" s="23"/>
      <c r="B102" s="15"/>
      <c r="C102" s="11"/>
      <c r="D102" s="6" t="s">
        <v>76</v>
      </c>
      <c r="E102" s="42" t="s">
        <v>78</v>
      </c>
      <c r="F102" s="43">
        <v>150</v>
      </c>
      <c r="G102" s="43">
        <v>4.55</v>
      </c>
      <c r="H102" s="43">
        <v>3.98</v>
      </c>
      <c r="I102" s="43">
        <v>29</v>
      </c>
      <c r="J102" s="43">
        <v>170</v>
      </c>
      <c r="K102" s="44">
        <v>302</v>
      </c>
      <c r="L102" s="43">
        <v>5.83</v>
      </c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4.25</v>
      </c>
      <c r="H104" s="43">
        <v>0.8</v>
      </c>
      <c r="I104" s="43">
        <v>18.5</v>
      </c>
      <c r="J104" s="43">
        <v>98</v>
      </c>
      <c r="K104" s="44"/>
      <c r="L104" s="43">
        <v>2.4</v>
      </c>
    </row>
    <row r="105" spans="1:12" ht="15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>
        <v>338</v>
      </c>
      <c r="L105" s="43">
        <v>20.02</v>
      </c>
    </row>
    <row r="106" spans="1:12" ht="15">
      <c r="A106" s="23"/>
      <c r="B106" s="15"/>
      <c r="C106" s="11"/>
      <c r="D106" s="6" t="s">
        <v>88</v>
      </c>
      <c r="E106" s="42" t="s">
        <v>59</v>
      </c>
      <c r="F106" s="43">
        <v>200</v>
      </c>
      <c r="G106" s="43">
        <v>1</v>
      </c>
      <c r="H106" s="43"/>
      <c r="I106" s="43">
        <v>18.2</v>
      </c>
      <c r="J106" s="43">
        <v>77</v>
      </c>
      <c r="K106" s="44"/>
      <c r="L106" s="43">
        <v>16</v>
      </c>
    </row>
    <row r="107" spans="1:12" ht="15">
      <c r="A107" s="23"/>
      <c r="B107" s="15"/>
      <c r="C107" s="11"/>
      <c r="D107" s="6" t="s">
        <v>90</v>
      </c>
      <c r="E107" s="42" t="s">
        <v>77</v>
      </c>
      <c r="F107" s="43">
        <v>60</v>
      </c>
      <c r="G107" s="43">
        <v>0.79</v>
      </c>
      <c r="H107" s="43">
        <v>5.34</v>
      </c>
      <c r="I107" s="43">
        <v>4.1500000000000004</v>
      </c>
      <c r="J107" s="43">
        <v>68</v>
      </c>
      <c r="K107" s="44">
        <v>67</v>
      </c>
      <c r="L107" s="43">
        <v>5.08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26.31</v>
      </c>
      <c r="H108" s="19">
        <f t="shared" si="54"/>
        <v>28.610000000000003</v>
      </c>
      <c r="I108" s="19">
        <f t="shared" si="54"/>
        <v>96.530000000000015</v>
      </c>
      <c r="J108" s="19">
        <f t="shared" si="54"/>
        <v>749</v>
      </c>
      <c r="K108" s="25"/>
      <c r="L108" s="19">
        <f t="shared" ref="L108" si="55">SUM(L101:L107)</f>
        <v>71.709999999999994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0.79</v>
      </c>
      <c r="H109" s="43">
        <v>5.34</v>
      </c>
      <c r="I109" s="43">
        <v>4.1500000000000004</v>
      </c>
      <c r="J109" s="43">
        <v>68</v>
      </c>
      <c r="K109" s="44">
        <v>67</v>
      </c>
      <c r="L109" s="43">
        <v>5.08</v>
      </c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6.11</v>
      </c>
      <c r="H110" s="43">
        <v>8.65</v>
      </c>
      <c r="I110" s="43">
        <v>13.4</v>
      </c>
      <c r="J110" s="43">
        <v>156</v>
      </c>
      <c r="K110" s="44">
        <v>116</v>
      </c>
      <c r="L110" s="43">
        <v>10.99</v>
      </c>
    </row>
    <row r="111" spans="1:12" ht="1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14.22</v>
      </c>
      <c r="H111" s="43">
        <v>18.39</v>
      </c>
      <c r="I111" s="43">
        <v>7.68</v>
      </c>
      <c r="J111" s="43">
        <v>253</v>
      </c>
      <c r="K111" s="44"/>
      <c r="L111" s="43">
        <v>22.38</v>
      </c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4.55</v>
      </c>
      <c r="H112" s="43">
        <v>3.98</v>
      </c>
      <c r="I112" s="43">
        <v>29</v>
      </c>
      <c r="J112" s="43">
        <v>170</v>
      </c>
      <c r="K112" s="44">
        <v>302</v>
      </c>
      <c r="L112" s="43">
        <v>5.83</v>
      </c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0.06</v>
      </c>
      <c r="H113" s="43"/>
      <c r="I113" s="43">
        <v>20.8</v>
      </c>
      <c r="J113" s="43">
        <v>86</v>
      </c>
      <c r="K113" s="44">
        <v>349</v>
      </c>
      <c r="L113" s="43">
        <v>5.01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4.25</v>
      </c>
      <c r="H114" s="43">
        <v>0.8</v>
      </c>
      <c r="I114" s="43">
        <v>18.5</v>
      </c>
      <c r="J114" s="43">
        <v>98</v>
      </c>
      <c r="K114" s="44"/>
      <c r="L114" s="43">
        <v>2.4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63</v>
      </c>
      <c r="F116" s="43">
        <v>100</v>
      </c>
      <c r="G116" s="43">
        <v>1.5</v>
      </c>
      <c r="H116" s="43">
        <v>0.1</v>
      </c>
      <c r="I116" s="43">
        <v>19</v>
      </c>
      <c r="J116" s="43">
        <v>83</v>
      </c>
      <c r="K116" s="44">
        <v>338</v>
      </c>
      <c r="L116" s="43">
        <v>20.02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31.48</v>
      </c>
      <c r="H118" s="19">
        <f t="shared" si="56"/>
        <v>37.26</v>
      </c>
      <c r="I118" s="19">
        <f t="shared" si="56"/>
        <v>112.53</v>
      </c>
      <c r="J118" s="19">
        <f t="shared" si="56"/>
        <v>914</v>
      </c>
      <c r="K118" s="25"/>
      <c r="L118" s="19">
        <f t="shared" ref="L118" si="57">SUM(L109:L117)</f>
        <v>71.709999999999994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1550</v>
      </c>
      <c r="G119" s="32">
        <f t="shared" ref="G119" si="58">G108+G118</f>
        <v>57.79</v>
      </c>
      <c r="H119" s="32">
        <f t="shared" ref="H119" si="59">H108+H118</f>
        <v>65.87</v>
      </c>
      <c r="I119" s="32">
        <f t="shared" ref="I119" si="60">I108+I118</f>
        <v>209.06</v>
      </c>
      <c r="J119" s="32">
        <f t="shared" ref="J119:L119" si="61">J108+J118</f>
        <v>1663</v>
      </c>
      <c r="K119" s="32"/>
      <c r="L119" s="32">
        <f t="shared" si="61"/>
        <v>143.41999999999999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90</v>
      </c>
      <c r="G120" s="40">
        <v>13.66</v>
      </c>
      <c r="H120" s="40">
        <v>14.54</v>
      </c>
      <c r="I120" s="40">
        <v>2.7</v>
      </c>
      <c r="J120" s="40">
        <v>196</v>
      </c>
      <c r="K120" s="41">
        <v>256</v>
      </c>
      <c r="L120" s="40">
        <v>48.16</v>
      </c>
    </row>
    <row r="121" spans="1:12" ht="15">
      <c r="A121" s="14"/>
      <c r="B121" s="15"/>
      <c r="C121" s="11"/>
      <c r="D121" s="6" t="s">
        <v>29</v>
      </c>
      <c r="E121" s="42" t="s">
        <v>65</v>
      </c>
      <c r="F121" s="43">
        <v>150</v>
      </c>
      <c r="G121" s="43">
        <v>5.18</v>
      </c>
      <c r="H121" s="43">
        <v>4.18</v>
      </c>
      <c r="I121" s="43">
        <v>28.13</v>
      </c>
      <c r="J121" s="43">
        <v>171</v>
      </c>
      <c r="K121" s="44">
        <v>309</v>
      </c>
      <c r="L121" s="43">
        <v>6.65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0.06</v>
      </c>
      <c r="H122" s="43"/>
      <c r="I122" s="43">
        <v>20.8</v>
      </c>
      <c r="J122" s="43">
        <v>86</v>
      </c>
      <c r="K122" s="44">
        <v>349</v>
      </c>
      <c r="L122" s="43">
        <v>5.01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4.25</v>
      </c>
      <c r="H123" s="43">
        <v>0.8</v>
      </c>
      <c r="I123" s="43">
        <v>18.5</v>
      </c>
      <c r="J123" s="43">
        <v>98</v>
      </c>
      <c r="K123" s="44"/>
      <c r="L123" s="43">
        <v>2.4</v>
      </c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>
        <v>6.22</v>
      </c>
    </row>
    <row r="125" spans="1:12" ht="15">
      <c r="A125" s="14"/>
      <c r="B125" s="15"/>
      <c r="C125" s="11"/>
      <c r="D125" s="6" t="s">
        <v>29</v>
      </c>
      <c r="E125" s="42" t="s">
        <v>81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>
        <v>62</v>
      </c>
      <c r="L125" s="43">
        <v>3.27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24.299999999999997</v>
      </c>
      <c r="H127" s="19">
        <f t="shared" si="62"/>
        <v>19.979999999999997</v>
      </c>
      <c r="I127" s="19">
        <f t="shared" si="62"/>
        <v>87.07</v>
      </c>
      <c r="J127" s="19">
        <f t="shared" si="62"/>
        <v>627</v>
      </c>
      <c r="K127" s="25"/>
      <c r="L127" s="19">
        <f t="shared" ref="L127" si="63">SUM(L120:L126)</f>
        <v>71.709999999999994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7.88</v>
      </c>
      <c r="H129" s="43">
        <v>5.0599999999999996</v>
      </c>
      <c r="I129" s="43">
        <v>19.28</v>
      </c>
      <c r="J129" s="43">
        <v>154</v>
      </c>
      <c r="K129" s="44">
        <v>102</v>
      </c>
      <c r="L129" s="43">
        <v>5.39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13.66</v>
      </c>
      <c r="H130" s="43">
        <v>14.54</v>
      </c>
      <c r="I130" s="43">
        <v>2.7</v>
      </c>
      <c r="J130" s="43">
        <v>196</v>
      </c>
      <c r="K130" s="44">
        <v>256</v>
      </c>
      <c r="L130" s="43">
        <v>48.16</v>
      </c>
    </row>
    <row r="131" spans="1:12" ht="1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5.18</v>
      </c>
      <c r="H131" s="43">
        <v>4.18</v>
      </c>
      <c r="I131" s="43">
        <v>28.13</v>
      </c>
      <c r="J131" s="43">
        <v>171</v>
      </c>
      <c r="K131" s="44">
        <v>309</v>
      </c>
      <c r="L131" s="43">
        <v>6.65</v>
      </c>
    </row>
    <row r="132" spans="1:12" ht="1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0.08</v>
      </c>
      <c r="H132" s="43">
        <v>0.02</v>
      </c>
      <c r="I132" s="43">
        <v>11.82</v>
      </c>
      <c r="J132" s="43">
        <v>48</v>
      </c>
      <c r="K132" s="44">
        <v>376</v>
      </c>
      <c r="L132" s="43">
        <v>1.24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4.25</v>
      </c>
      <c r="H133" s="43">
        <v>0.8</v>
      </c>
      <c r="I133" s="43">
        <v>18.5</v>
      </c>
      <c r="J133" s="43">
        <v>98</v>
      </c>
      <c r="K133" s="44"/>
      <c r="L133" s="43">
        <v>2.4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29</v>
      </c>
      <c r="E135" s="42" t="s">
        <v>81</v>
      </c>
      <c r="F135" s="43">
        <v>60</v>
      </c>
      <c r="G135" s="43">
        <v>0.75</v>
      </c>
      <c r="H135" s="43">
        <v>0.06</v>
      </c>
      <c r="I135" s="43">
        <v>7.14</v>
      </c>
      <c r="J135" s="43">
        <v>32</v>
      </c>
      <c r="K135" s="44">
        <v>62</v>
      </c>
      <c r="L135" s="43">
        <v>3.27</v>
      </c>
    </row>
    <row r="136" spans="1:12" ht="15">
      <c r="A136" s="14"/>
      <c r="B136" s="15"/>
      <c r="C136" s="11"/>
      <c r="D136" s="6" t="s">
        <v>66</v>
      </c>
      <c r="E136" s="42" t="s">
        <v>54</v>
      </c>
      <c r="F136" s="43">
        <v>40</v>
      </c>
      <c r="G136" s="43">
        <v>2.4</v>
      </c>
      <c r="H136" s="43">
        <v>2.6</v>
      </c>
      <c r="I136" s="43">
        <v>29.6</v>
      </c>
      <c r="J136" s="43">
        <v>151</v>
      </c>
      <c r="K136" s="44"/>
      <c r="L136" s="43">
        <v>4.5999999999999996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34.199999999999996</v>
      </c>
      <c r="H137" s="19">
        <f t="shared" si="64"/>
        <v>27.259999999999998</v>
      </c>
      <c r="I137" s="19">
        <f t="shared" si="64"/>
        <v>117.17000000000002</v>
      </c>
      <c r="J137" s="19">
        <f t="shared" si="64"/>
        <v>850</v>
      </c>
      <c r="K137" s="25"/>
      <c r="L137" s="19">
        <f t="shared" ref="L137" si="65">SUM(L128:L136)</f>
        <v>71.709999999999994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1490</v>
      </c>
      <c r="G138" s="32">
        <f t="shared" ref="G138" si="66">G127+G137</f>
        <v>58.499999999999993</v>
      </c>
      <c r="H138" s="32">
        <f t="shared" ref="H138" si="67">H127+H137</f>
        <v>47.239999999999995</v>
      </c>
      <c r="I138" s="32">
        <f t="shared" ref="I138" si="68">I127+I137</f>
        <v>204.24</v>
      </c>
      <c r="J138" s="32">
        <f t="shared" ref="J138:L138" si="69">J127+J137</f>
        <v>1477</v>
      </c>
      <c r="K138" s="32"/>
      <c r="L138" s="32">
        <f t="shared" si="69"/>
        <v>143.41999999999999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143</v>
      </c>
      <c r="K139" s="41">
        <v>112</v>
      </c>
      <c r="L139" s="40">
        <v>5.29</v>
      </c>
    </row>
    <row r="140" spans="1:12" ht="15">
      <c r="A140" s="23"/>
      <c r="B140" s="15"/>
      <c r="C140" s="11"/>
      <c r="D140" s="6" t="s">
        <v>83</v>
      </c>
      <c r="E140" s="42" t="s">
        <v>64</v>
      </c>
      <c r="F140" s="43">
        <v>90</v>
      </c>
      <c r="G140" s="43">
        <v>12</v>
      </c>
      <c r="H140" s="43">
        <v>17.03</v>
      </c>
      <c r="I140" s="43">
        <v>9.6300000000000008</v>
      </c>
      <c r="J140" s="43">
        <v>240</v>
      </c>
      <c r="K140" s="44">
        <v>268</v>
      </c>
      <c r="L140" s="43">
        <v>40.07</v>
      </c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0.06</v>
      </c>
      <c r="H141" s="43"/>
      <c r="I141" s="43">
        <v>20.8</v>
      </c>
      <c r="J141" s="43">
        <v>86</v>
      </c>
      <c r="K141" s="44">
        <v>349</v>
      </c>
      <c r="L141" s="43">
        <v>5.01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4.25</v>
      </c>
      <c r="H142" s="43">
        <v>0.8</v>
      </c>
      <c r="I142" s="43">
        <v>18.5</v>
      </c>
      <c r="J142" s="43">
        <v>98</v>
      </c>
      <c r="K142" s="44"/>
      <c r="L142" s="43">
        <v>2.4</v>
      </c>
    </row>
    <row r="143" spans="1:12" ht="1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  <c r="L143" s="43">
        <v>6.22</v>
      </c>
    </row>
    <row r="144" spans="1:12" ht="15">
      <c r="A144" s="23"/>
      <c r="B144" s="15"/>
      <c r="C144" s="11"/>
      <c r="D144" s="6" t="s">
        <v>29</v>
      </c>
      <c r="E144" s="42" t="s">
        <v>56</v>
      </c>
      <c r="F144" s="43">
        <v>150</v>
      </c>
      <c r="G144" s="43">
        <v>8.32</v>
      </c>
      <c r="H144" s="43">
        <v>4.92</v>
      </c>
      <c r="I144" s="43">
        <v>39.590000000000003</v>
      </c>
      <c r="J144" s="43">
        <v>236</v>
      </c>
      <c r="K144" s="44">
        <v>302</v>
      </c>
      <c r="L144" s="43">
        <v>7.64</v>
      </c>
    </row>
    <row r="145" spans="1:12" ht="15">
      <c r="A145" s="23"/>
      <c r="B145" s="15"/>
      <c r="C145" s="11"/>
      <c r="D145" s="6" t="s">
        <v>29</v>
      </c>
      <c r="E145" s="42" t="s">
        <v>77</v>
      </c>
      <c r="F145" s="43">
        <v>60</v>
      </c>
      <c r="G145" s="43">
        <v>0.79</v>
      </c>
      <c r="H145" s="43">
        <v>5.34</v>
      </c>
      <c r="I145" s="43">
        <v>4.1500000000000004</v>
      </c>
      <c r="J145" s="43">
        <v>68</v>
      </c>
      <c r="K145" s="44">
        <v>67</v>
      </c>
      <c r="L145" s="43">
        <v>5.08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900</v>
      </c>
      <c r="G146" s="19">
        <f t="shared" ref="G146:J146" si="70">SUM(G139:G145)</f>
        <v>29.71</v>
      </c>
      <c r="H146" s="19">
        <f t="shared" si="70"/>
        <v>31.2</v>
      </c>
      <c r="I146" s="19">
        <f t="shared" si="70"/>
        <v>128.33000000000001</v>
      </c>
      <c r="J146" s="19">
        <f t="shared" si="70"/>
        <v>915</v>
      </c>
      <c r="K146" s="25"/>
      <c r="L146" s="19">
        <f t="shared" ref="L146" si="71">SUM(L139:L145)</f>
        <v>71.709999999999994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0.79</v>
      </c>
      <c r="H147" s="43">
        <v>5.34</v>
      </c>
      <c r="I147" s="43">
        <v>4.1500000000000004</v>
      </c>
      <c r="J147" s="43">
        <v>68</v>
      </c>
      <c r="K147" s="44">
        <v>67</v>
      </c>
      <c r="L147" s="43">
        <v>5.08</v>
      </c>
    </row>
    <row r="148" spans="1:12" ht="1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3.89</v>
      </c>
      <c r="H148" s="43">
        <v>2.71</v>
      </c>
      <c r="I148" s="43">
        <v>25.86</v>
      </c>
      <c r="J148" s="43">
        <v>143</v>
      </c>
      <c r="K148" s="44">
        <v>112</v>
      </c>
      <c r="L148" s="43">
        <v>5.29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12</v>
      </c>
      <c r="H149" s="43">
        <v>17.03</v>
      </c>
      <c r="I149" s="43">
        <v>9.6300000000000008</v>
      </c>
      <c r="J149" s="43">
        <v>240</v>
      </c>
      <c r="K149" s="44">
        <v>268</v>
      </c>
      <c r="L149" s="43">
        <v>40.07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8.32</v>
      </c>
      <c r="H150" s="43">
        <v>4.92</v>
      </c>
      <c r="I150" s="43">
        <v>39.590000000000003</v>
      </c>
      <c r="J150" s="43">
        <v>236</v>
      </c>
      <c r="K150" s="44">
        <v>302</v>
      </c>
      <c r="L150" s="43">
        <v>7.64</v>
      </c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0.06</v>
      </c>
      <c r="H151" s="43"/>
      <c r="I151" s="43">
        <v>20.8</v>
      </c>
      <c r="J151" s="43">
        <v>86</v>
      </c>
      <c r="K151" s="44">
        <v>349</v>
      </c>
      <c r="L151" s="43">
        <v>5.01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4.25</v>
      </c>
      <c r="H152" s="43">
        <v>0.8</v>
      </c>
      <c r="I152" s="43">
        <v>18.5</v>
      </c>
      <c r="J152" s="43">
        <v>98</v>
      </c>
      <c r="K152" s="44"/>
      <c r="L152" s="43">
        <v>2.4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68</v>
      </c>
      <c r="E154" s="42" t="s">
        <v>49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/>
      <c r="L154" s="43">
        <v>6.22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29.709999999999997</v>
      </c>
      <c r="H156" s="19">
        <f t="shared" si="72"/>
        <v>31.2</v>
      </c>
      <c r="I156" s="19">
        <f t="shared" si="72"/>
        <v>128.33000000000001</v>
      </c>
      <c r="J156" s="19">
        <f t="shared" si="72"/>
        <v>915</v>
      </c>
      <c r="K156" s="25"/>
      <c r="L156" s="19">
        <f t="shared" ref="L156" si="73">SUM(L147:L155)</f>
        <v>71.709999999999994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1800</v>
      </c>
      <c r="G157" s="32">
        <f t="shared" ref="G157" si="74">G146+G156</f>
        <v>59.42</v>
      </c>
      <c r="H157" s="32">
        <f t="shared" ref="H157" si="75">H146+H156</f>
        <v>62.4</v>
      </c>
      <c r="I157" s="32">
        <f t="shared" ref="I157" si="76">I146+I156</f>
        <v>256.66000000000003</v>
      </c>
      <c r="J157" s="32">
        <f t="shared" ref="J157:L157" si="77">J146+J156</f>
        <v>1830</v>
      </c>
      <c r="K157" s="32"/>
      <c r="L157" s="32">
        <f t="shared" si="77"/>
        <v>143.41999999999999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150</v>
      </c>
      <c r="G158" s="40">
        <v>15.03</v>
      </c>
      <c r="H158" s="40">
        <v>18.13</v>
      </c>
      <c r="I158" s="40">
        <v>25.17</v>
      </c>
      <c r="J158" s="40">
        <v>324</v>
      </c>
      <c r="K158" s="41">
        <v>291</v>
      </c>
      <c r="L158" s="40">
        <v>21.68</v>
      </c>
    </row>
    <row r="159" spans="1:12" ht="15">
      <c r="A159" s="23"/>
      <c r="B159" s="15"/>
      <c r="C159" s="11"/>
      <c r="D159" s="6" t="s">
        <v>29</v>
      </c>
      <c r="E159" s="42" t="s">
        <v>86</v>
      </c>
      <c r="F159" s="43">
        <v>60</v>
      </c>
      <c r="G159" s="43">
        <v>1.54</v>
      </c>
      <c r="H159" s="43">
        <v>6.09</v>
      </c>
      <c r="I159" s="43">
        <v>6.35</v>
      </c>
      <c r="J159" s="43">
        <v>86</v>
      </c>
      <c r="K159" s="44"/>
      <c r="L159" s="43">
        <v>7.01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4.25</v>
      </c>
      <c r="H161" s="43">
        <v>0.8</v>
      </c>
      <c r="I161" s="43">
        <v>18.5</v>
      </c>
      <c r="J161" s="43">
        <v>98</v>
      </c>
      <c r="K161" s="44"/>
      <c r="L161" s="43">
        <v>2.4</v>
      </c>
    </row>
    <row r="162" spans="1:12" ht="15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1.5</v>
      </c>
      <c r="H162" s="43">
        <v>0.1</v>
      </c>
      <c r="I162" s="43">
        <v>19</v>
      </c>
      <c r="J162" s="43">
        <v>83</v>
      </c>
      <c r="K162" s="44">
        <v>338</v>
      </c>
      <c r="L162" s="43">
        <v>20.02</v>
      </c>
    </row>
    <row r="163" spans="1:12" ht="15">
      <c r="A163" s="23"/>
      <c r="B163" s="15"/>
      <c r="C163" s="11"/>
      <c r="D163" s="6" t="s">
        <v>88</v>
      </c>
      <c r="E163" s="42" t="s">
        <v>87</v>
      </c>
      <c r="F163" s="43">
        <v>200</v>
      </c>
      <c r="G163" s="43">
        <v>1</v>
      </c>
      <c r="H163" s="43"/>
      <c r="I163" s="43">
        <v>18.2</v>
      </c>
      <c r="J163" s="43">
        <v>77</v>
      </c>
      <c r="K163" s="44"/>
      <c r="L163" s="43">
        <v>16</v>
      </c>
    </row>
    <row r="164" spans="1:12" ht="15">
      <c r="A164" s="23"/>
      <c r="B164" s="15"/>
      <c r="C164" s="11"/>
      <c r="D164" s="6" t="s">
        <v>66</v>
      </c>
      <c r="E164" s="42" t="s">
        <v>54</v>
      </c>
      <c r="F164" s="43">
        <v>40</v>
      </c>
      <c r="G164" s="43">
        <v>2.4</v>
      </c>
      <c r="H164" s="43">
        <v>2.6</v>
      </c>
      <c r="I164" s="43">
        <v>29.6</v>
      </c>
      <c r="J164" s="43">
        <v>151</v>
      </c>
      <c r="K164" s="44"/>
      <c r="L164" s="43">
        <v>4.5999999999999996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25.72</v>
      </c>
      <c r="H165" s="19">
        <f t="shared" si="78"/>
        <v>27.720000000000002</v>
      </c>
      <c r="I165" s="19">
        <f t="shared" si="78"/>
        <v>116.82000000000002</v>
      </c>
      <c r="J165" s="19">
        <f t="shared" si="78"/>
        <v>819</v>
      </c>
      <c r="K165" s="25"/>
      <c r="L165" s="19">
        <f t="shared" ref="L165" si="79">SUM(L158:L164)</f>
        <v>71.709999999999994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89</v>
      </c>
      <c r="F167" s="43">
        <v>250</v>
      </c>
      <c r="G167" s="43">
        <v>7.59</v>
      </c>
      <c r="H167" s="43">
        <v>3.08</v>
      </c>
      <c r="I167" s="43">
        <v>21.63</v>
      </c>
      <c r="J167" s="43">
        <v>145</v>
      </c>
      <c r="K167" s="44">
        <v>119</v>
      </c>
      <c r="L167" s="43">
        <v>4.5999999999999996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150</v>
      </c>
      <c r="G168" s="43">
        <v>15.03</v>
      </c>
      <c r="H168" s="43">
        <v>18.13</v>
      </c>
      <c r="I168" s="43">
        <v>25.17</v>
      </c>
      <c r="J168" s="43">
        <v>324</v>
      </c>
      <c r="K168" s="44">
        <v>291</v>
      </c>
      <c r="L168" s="43">
        <v>21.68</v>
      </c>
    </row>
    <row r="169" spans="1:12" ht="15">
      <c r="A169" s="23"/>
      <c r="B169" s="15"/>
      <c r="C169" s="11"/>
      <c r="D169" s="7" t="s">
        <v>29</v>
      </c>
      <c r="E169" s="42" t="s">
        <v>86</v>
      </c>
      <c r="F169" s="43">
        <v>60</v>
      </c>
      <c r="G169" s="43">
        <v>1.54</v>
      </c>
      <c r="H169" s="43">
        <v>6.09</v>
      </c>
      <c r="I169" s="43">
        <v>6.35</v>
      </c>
      <c r="J169" s="43">
        <v>86</v>
      </c>
      <c r="K169" s="44"/>
      <c r="L169" s="43">
        <v>7.01</v>
      </c>
    </row>
    <row r="170" spans="1:12" ht="1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1</v>
      </c>
      <c r="H170" s="43"/>
      <c r="I170" s="43">
        <v>18.2</v>
      </c>
      <c r="J170" s="43">
        <v>77</v>
      </c>
      <c r="K170" s="44"/>
      <c r="L170" s="43">
        <v>16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4.25</v>
      </c>
      <c r="H171" s="43">
        <v>0.8</v>
      </c>
      <c r="I171" s="43">
        <v>18.5</v>
      </c>
      <c r="J171" s="43">
        <v>98</v>
      </c>
      <c r="K171" s="44"/>
      <c r="L171" s="43">
        <v>2.4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68</v>
      </c>
      <c r="E173" s="42" t="s">
        <v>63</v>
      </c>
      <c r="F173" s="43">
        <v>100</v>
      </c>
      <c r="G173" s="43">
        <v>1.5</v>
      </c>
      <c r="H173" s="43">
        <v>0.1</v>
      </c>
      <c r="I173" s="43">
        <v>19</v>
      </c>
      <c r="J173" s="43">
        <v>83</v>
      </c>
      <c r="K173" s="44">
        <v>338</v>
      </c>
      <c r="L173" s="43">
        <v>20.02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30.909999999999997</v>
      </c>
      <c r="H175" s="19">
        <f t="shared" si="80"/>
        <v>28.200000000000003</v>
      </c>
      <c r="I175" s="19">
        <f t="shared" si="80"/>
        <v>108.85</v>
      </c>
      <c r="J175" s="19">
        <f t="shared" si="80"/>
        <v>813</v>
      </c>
      <c r="K175" s="25"/>
      <c r="L175" s="19">
        <f t="shared" ref="L175" si="81">SUM(L166:L174)</f>
        <v>71.709999999999994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1410</v>
      </c>
      <c r="G176" s="32">
        <f t="shared" ref="G176" si="82">G165+G175</f>
        <v>56.629999999999995</v>
      </c>
      <c r="H176" s="32">
        <f t="shared" ref="H176" si="83">H165+H175</f>
        <v>55.92</v>
      </c>
      <c r="I176" s="32">
        <f t="shared" ref="I176" si="84">I165+I175</f>
        <v>225.67000000000002</v>
      </c>
      <c r="J176" s="32">
        <f t="shared" ref="J176:L176" si="85">J165+J175</f>
        <v>1632</v>
      </c>
      <c r="K176" s="32"/>
      <c r="L176" s="32">
        <f t="shared" si="85"/>
        <v>143.41999999999999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90</v>
      </c>
      <c r="G177" s="40">
        <v>12</v>
      </c>
      <c r="H177" s="40">
        <v>17.03</v>
      </c>
      <c r="I177" s="40">
        <v>9.6300000000000008</v>
      </c>
      <c r="J177" s="40">
        <v>240</v>
      </c>
      <c r="K177" s="41">
        <v>268</v>
      </c>
      <c r="L177" s="40">
        <v>40.07</v>
      </c>
    </row>
    <row r="178" spans="1:12" ht="15">
      <c r="A178" s="23"/>
      <c r="B178" s="15"/>
      <c r="C178" s="11"/>
      <c r="D178" s="6" t="s">
        <v>29</v>
      </c>
      <c r="E178" s="42" t="s">
        <v>65</v>
      </c>
      <c r="F178" s="43">
        <v>150</v>
      </c>
      <c r="G178" s="43">
        <v>5.18</v>
      </c>
      <c r="H178" s="43">
        <v>4.18</v>
      </c>
      <c r="I178" s="43">
        <v>28.13</v>
      </c>
      <c r="J178" s="43">
        <v>171</v>
      </c>
      <c r="K178" s="44">
        <v>309</v>
      </c>
      <c r="L178" s="43">
        <v>6.65</v>
      </c>
    </row>
    <row r="179" spans="1:12" ht="1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0.06</v>
      </c>
      <c r="H179" s="43"/>
      <c r="I179" s="43">
        <v>20.8</v>
      </c>
      <c r="J179" s="43">
        <v>86</v>
      </c>
      <c r="K179" s="44">
        <v>349</v>
      </c>
      <c r="L179" s="43">
        <v>5.01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4.25</v>
      </c>
      <c r="H180" s="43">
        <v>0.8</v>
      </c>
      <c r="I180" s="43">
        <v>18.5</v>
      </c>
      <c r="J180" s="43">
        <v>98</v>
      </c>
      <c r="K180" s="44"/>
      <c r="L180" s="43">
        <v>2.4</v>
      </c>
    </row>
    <row r="181" spans="1:12" ht="1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  <c r="L181" s="43">
        <v>6.22</v>
      </c>
    </row>
    <row r="182" spans="1:12" ht="15">
      <c r="A182" s="23"/>
      <c r="B182" s="15"/>
      <c r="C182" s="11"/>
      <c r="D182" s="6" t="s">
        <v>90</v>
      </c>
      <c r="E182" s="42" t="s">
        <v>58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  <c r="L182" s="43">
        <v>7.01</v>
      </c>
    </row>
    <row r="183" spans="1:12" ht="15">
      <c r="A183" s="23"/>
      <c r="B183" s="15"/>
      <c r="C183" s="11"/>
      <c r="D183" s="6" t="s">
        <v>66</v>
      </c>
      <c r="E183" s="42" t="s">
        <v>51</v>
      </c>
      <c r="F183" s="43">
        <v>30</v>
      </c>
      <c r="G183" s="43">
        <v>2.25</v>
      </c>
      <c r="H183" s="43">
        <v>3.54</v>
      </c>
      <c r="I183" s="43">
        <v>7.08</v>
      </c>
      <c r="J183" s="43">
        <v>69</v>
      </c>
      <c r="K183" s="44"/>
      <c r="L183" s="43">
        <v>4.3499999999999996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25.519999999999996</v>
      </c>
      <c r="H184" s="19">
        <f t="shared" si="86"/>
        <v>32.07</v>
      </c>
      <c r="I184" s="19">
        <f t="shared" si="86"/>
        <v>101.14</v>
      </c>
      <c r="J184" s="19">
        <f t="shared" si="86"/>
        <v>797</v>
      </c>
      <c r="K184" s="25"/>
      <c r="L184" s="19">
        <f t="shared" ref="L184" si="87">SUM(L177:L183)</f>
        <v>71.709999999999994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60</v>
      </c>
      <c r="G185" s="43">
        <v>1.38</v>
      </c>
      <c r="H185" s="43">
        <v>6.12</v>
      </c>
      <c r="I185" s="43">
        <v>7.2</v>
      </c>
      <c r="J185" s="43">
        <v>89</v>
      </c>
      <c r="K185" s="44"/>
      <c r="L185" s="43">
        <v>7.01</v>
      </c>
    </row>
    <row r="186" spans="1:12" ht="1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4.92</v>
      </c>
      <c r="H186" s="43">
        <v>2.7</v>
      </c>
      <c r="I186" s="43">
        <v>14.96</v>
      </c>
      <c r="J186" s="43">
        <v>104</v>
      </c>
      <c r="K186" s="44">
        <v>102</v>
      </c>
      <c r="L186" s="43">
        <v>8.1199999999999992</v>
      </c>
    </row>
    <row r="187" spans="1:12" ht="15">
      <c r="A187" s="23"/>
      <c r="B187" s="15"/>
      <c r="C187" s="11"/>
      <c r="D187" s="7" t="s">
        <v>28</v>
      </c>
      <c r="E187" s="42" t="s">
        <v>64</v>
      </c>
      <c r="F187" s="43">
        <v>90</v>
      </c>
      <c r="G187" s="43">
        <v>12</v>
      </c>
      <c r="H187" s="43">
        <v>17.03</v>
      </c>
      <c r="I187" s="43">
        <v>9.6300000000000008</v>
      </c>
      <c r="J187" s="43">
        <v>240</v>
      </c>
      <c r="K187" s="44">
        <v>268</v>
      </c>
      <c r="L187" s="43">
        <v>40.07</v>
      </c>
    </row>
    <row r="188" spans="1:12" ht="15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5.18</v>
      </c>
      <c r="H188" s="43">
        <v>4.18</v>
      </c>
      <c r="I188" s="43">
        <v>28.13</v>
      </c>
      <c r="J188" s="43">
        <v>171</v>
      </c>
      <c r="K188" s="44">
        <v>309</v>
      </c>
      <c r="L188" s="43">
        <v>6.65</v>
      </c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0.08</v>
      </c>
      <c r="H189" s="43">
        <v>0.02</v>
      </c>
      <c r="I189" s="43">
        <v>11.82</v>
      </c>
      <c r="J189" s="43">
        <v>48</v>
      </c>
      <c r="K189" s="44">
        <v>376</v>
      </c>
      <c r="L189" s="43">
        <v>1.24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4.25</v>
      </c>
      <c r="H190" s="43">
        <v>0.8</v>
      </c>
      <c r="I190" s="43">
        <v>18.5</v>
      </c>
      <c r="J190" s="43">
        <v>98</v>
      </c>
      <c r="K190" s="44"/>
      <c r="L190" s="43">
        <v>2.4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68</v>
      </c>
      <c r="E192" s="42" t="s">
        <v>49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/>
      <c r="L192" s="43">
        <v>6.22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28.209999999999997</v>
      </c>
      <c r="H194" s="19">
        <f t="shared" si="88"/>
        <v>31.25</v>
      </c>
      <c r="I194" s="19">
        <f t="shared" si="88"/>
        <v>100.04</v>
      </c>
      <c r="J194" s="19">
        <f t="shared" si="88"/>
        <v>794</v>
      </c>
      <c r="K194" s="25"/>
      <c r="L194" s="19">
        <f t="shared" ref="L194" si="89">SUM(L185:L193)</f>
        <v>71.710000000000008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1580</v>
      </c>
      <c r="G195" s="32">
        <f t="shared" ref="G195" si="90">G184+G194</f>
        <v>53.72999999999999</v>
      </c>
      <c r="H195" s="32">
        <f t="shared" ref="H195" si="91">H184+H194</f>
        <v>63.32</v>
      </c>
      <c r="I195" s="32">
        <f t="shared" ref="I195" si="92">I184+I194</f>
        <v>201.18</v>
      </c>
      <c r="J195" s="32">
        <f t="shared" ref="J195:L195" si="93">J184+J194</f>
        <v>1591</v>
      </c>
      <c r="K195" s="32"/>
      <c r="L195" s="32">
        <f t="shared" si="93"/>
        <v>143.42000000000002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1528.5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80.152999999999992</v>
      </c>
      <c r="H196" s="34">
        <f t="shared" si="94"/>
        <v>56.286999999999999</v>
      </c>
      <c r="I196" s="34">
        <f t="shared" si="94"/>
        <v>215.88299999999998</v>
      </c>
      <c r="J196" s="34">
        <f t="shared" si="94"/>
        <v>1583.9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143.42000000000002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dcterms:created xsi:type="dcterms:W3CDTF">2022-05-16T14:23:56Z</dcterms:created>
  <dcterms:modified xsi:type="dcterms:W3CDTF">2023-10-15T15:09:34Z</dcterms:modified>
</cp:coreProperties>
</file>