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176" l="1"/>
  <c r="L176"/>
  <c r="H119"/>
  <c r="L119"/>
  <c r="G195"/>
  <c r="J195"/>
  <c r="I100"/>
  <c r="J100"/>
  <c r="H100"/>
  <c r="L100"/>
  <c r="J81"/>
  <c r="H81"/>
  <c r="G81"/>
  <c r="I62"/>
  <c r="L62"/>
  <c r="L138"/>
  <c r="H62"/>
  <c r="G62"/>
  <c r="L43"/>
  <c r="H43"/>
  <c r="F100"/>
  <c r="F157"/>
  <c r="J24"/>
  <c r="I24"/>
  <c r="H24"/>
  <c r="I157"/>
  <c r="F138"/>
  <c r="H138"/>
  <c r="F119"/>
  <c r="F81"/>
  <c r="F62"/>
  <c r="G43"/>
  <c r="F24"/>
  <c r="G24"/>
  <c r="L24"/>
  <c r="J196" l="1"/>
  <c r="L196"/>
  <c r="I196"/>
  <c r="H196"/>
  <c r="F196"/>
  <c r="G196"/>
</calcChain>
</file>

<file path=xl/sharedStrings.xml><?xml version="1.0" encoding="utf-8"?>
<sst xmlns="http://schemas.openxmlformats.org/spreadsheetml/2006/main" count="358" uniqueCount="100">
  <si>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</si>
  <si>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</si>
  <si>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</si>
  <si>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</si>
  <si>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</si>
  <si>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</si>
  <si>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</si>
  <si>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</si>
  <si>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</si>
  <si>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</si>
  <si>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</si>
  <si>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</si>
  <si>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</si>
  <si>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</si>
  <si>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</si>
  <si>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</si>
  <si>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</si>
  <si>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</si>
  <si>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</si>
  <si>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</si>
  <si>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</si>
  <si>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</si>
  <si>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</si>
  <si>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</si>
  <si>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</si>
  <si>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</si>
  <si>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</si>
  <si>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</si>
  <si>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</si>
  <si>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</si>
  <si>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</si>
  <si>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</si>
  <si>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</si>
  <si>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</si>
  <si>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</si>
  <si>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</si>
  <si>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</si>
  <si>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</si>
  <si>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</si>
  <si>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</si>
  <si>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 xml:space="preserve">Какао с молоком </t>
  </si>
  <si>
    <t xml:space="preserve">Хлеб пшеничный </t>
  </si>
  <si>
    <t>Бананы</t>
  </si>
  <si>
    <t>Сыр</t>
  </si>
  <si>
    <t xml:space="preserve">Масло сливочное </t>
  </si>
  <si>
    <t>Суп картофельный с макаронными изделиями</t>
  </si>
  <si>
    <t>Гуляш из говядины</t>
  </si>
  <si>
    <t>Каша пшеничная рассыпчатая</t>
  </si>
  <si>
    <t>Компот из смеси сухофруктов</t>
  </si>
  <si>
    <t xml:space="preserve">Яблоко </t>
  </si>
  <si>
    <t>Яблоко</t>
  </si>
  <si>
    <t xml:space="preserve">Печенье </t>
  </si>
  <si>
    <t>Плов из говядины</t>
  </si>
  <si>
    <t>Винегрет овощной</t>
  </si>
  <si>
    <t xml:space="preserve">Пряник </t>
  </si>
  <si>
    <t xml:space="preserve">Курица тушенная </t>
  </si>
  <si>
    <t>Каша гречневая рассыпчатая</t>
  </si>
  <si>
    <t>сок</t>
  </si>
  <si>
    <t>Салат из капусты с кукурузой</t>
  </si>
  <si>
    <t>Сок фруктовый</t>
  </si>
  <si>
    <t>Хлеб пшеничный</t>
  </si>
  <si>
    <t>Борщ из свежей капусты с картофелем</t>
  </si>
  <si>
    <t xml:space="preserve">Хлеб шеничный </t>
  </si>
  <si>
    <t xml:space="preserve">Бананы </t>
  </si>
  <si>
    <t>Котлеты из говядина</t>
  </si>
  <si>
    <t>Макароны отварные</t>
  </si>
  <si>
    <t xml:space="preserve">десерт </t>
  </si>
  <si>
    <t xml:space="preserve">Чай с сахаром </t>
  </si>
  <si>
    <t xml:space="preserve">фрукты </t>
  </si>
  <si>
    <t xml:space="preserve">Суп фасолевый </t>
  </si>
  <si>
    <t>Каша вязкая молочная  из риса</t>
  </si>
  <si>
    <t xml:space="preserve">масло </t>
  </si>
  <si>
    <t>сыр</t>
  </si>
  <si>
    <t xml:space="preserve">Суп перловый </t>
  </si>
  <si>
    <t>Пюре из картофеля</t>
  </si>
  <si>
    <t>Чай с сахаром</t>
  </si>
  <si>
    <t xml:space="preserve">гарнир </t>
  </si>
  <si>
    <t xml:space="preserve">Винегрет овощной </t>
  </si>
  <si>
    <t>Каша рассыпчатая (яичневая)</t>
  </si>
  <si>
    <t>Суп харчо</t>
  </si>
  <si>
    <t>Говядина тушеное</t>
  </si>
  <si>
    <t>Салат из тертой моркови</t>
  </si>
  <si>
    <t xml:space="preserve">Суп чечевичный </t>
  </si>
  <si>
    <t xml:space="preserve">2 блюдо </t>
  </si>
  <si>
    <t xml:space="preserve">Суп с макаронными изделиями и картофелем </t>
  </si>
  <si>
    <t>Плов из птицы</t>
  </si>
  <si>
    <t xml:space="preserve">Салат из капусты  с горошком  </t>
  </si>
  <si>
    <t xml:space="preserve">Сок фруктовый </t>
  </si>
  <si>
    <t xml:space="preserve">напиток </t>
  </si>
  <si>
    <t xml:space="preserve">Суп гороховый </t>
  </si>
  <si>
    <t xml:space="preserve">закуска </t>
  </si>
  <si>
    <t>Суп фасолевый</t>
  </si>
  <si>
    <t xml:space="preserve">Компот из смеси сухофруктов </t>
  </si>
  <si>
    <t>масло</t>
  </si>
  <si>
    <t xml:space="preserve">сыр </t>
  </si>
  <si>
    <t xml:space="preserve">Салат из капусты с горошком </t>
  </si>
  <si>
    <t>Суп  гороховый</t>
  </si>
  <si>
    <t xml:space="preserve">Директор </t>
  </si>
  <si>
    <t>Османов Г.К.</t>
  </si>
  <si>
    <t>МКОУ "Хаджалмахинская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</si>
</sst>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99</v>
      </c>
      <c r="D1" s="54"/>
      <c r="E1" s="54"/>
      <c r="F1" s="12" t="s">
        <v>16</v>
      </c>
      <c r="G1" s="2" t="s">
        <v>17</v>
      </c>
      <c r="H1" s="55" t="s">
        <v>97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40">
        <v>16.850000000000001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14.33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20.02</v>
      </c>
    </row>
    <row r="11" spans="1:12" ht="15">
      <c r="A11" s="23"/>
      <c r="B11" s="15"/>
      <c r="C11" s="11"/>
      <c r="D11" s="6" t="s">
        <v>93</v>
      </c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6.8</v>
      </c>
    </row>
    <row r="12" spans="1:12" ht="15">
      <c r="A12" s="23"/>
      <c r="B12" s="15"/>
      <c r="C12" s="11"/>
      <c r="D12" s="6" t="s">
        <v>94</v>
      </c>
      <c r="E12" s="42" t="s">
        <v>43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  <c r="L12" s="43">
        <v>11.31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71.709999999999994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>
        <v>7.01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>
        <v>5.29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>
        <v>35.42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>
        <v>6.01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0.06</v>
      </c>
      <c r="H18" s="43"/>
      <c r="I18" s="43">
        <v>20.8</v>
      </c>
      <c r="J18" s="43">
        <v>86</v>
      </c>
      <c r="K18" s="44">
        <v>349</v>
      </c>
      <c r="L18" s="43">
        <v>5.01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6.22</v>
      </c>
    </row>
    <row r="22" spans="1:12" ht="15">
      <c r="A22" s="23"/>
      <c r="B22" s="15"/>
      <c r="C22" s="11"/>
      <c r="D22" s="6" t="s">
        <v>66</v>
      </c>
      <c r="E22" s="42" t="s">
        <v>51</v>
      </c>
      <c r="F22" s="43">
        <v>30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>
        <v>4.3499999999999996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881</v>
      </c>
      <c r="K23" s="25"/>
      <c r="L23" s="19">
        <f t="shared" ref="L23" si="3">SUM(L14:L22)</f>
        <v>71.709999999999994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1560</v>
      </c>
      <c r="G24" s="32">
        <f t="shared" ref="G24:J24" si="4">G13+G23</f>
        <v>52.8</v>
      </c>
      <c r="H24" s="32">
        <f t="shared" si="4"/>
        <v>53.819999999999993</v>
      </c>
      <c r="I24" s="32">
        <f t="shared" si="4"/>
        <v>222.84</v>
      </c>
      <c r="J24" s="32">
        <f t="shared" si="4"/>
        <v>1588</v>
      </c>
      <c r="K24" s="32"/>
      <c r="L24" s="32">
        <f t="shared" ref="L24" si="5">L13+L23</f>
        <v>143.41999999999999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48.4</v>
      </c>
    </row>
    <row r="26" spans="1:12" ht="1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  <c r="L26" s="43">
        <v>5.08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0.06</v>
      </c>
      <c r="H27" s="43"/>
      <c r="I27" s="43">
        <v>20.8</v>
      </c>
      <c r="J27" s="43">
        <v>86</v>
      </c>
      <c r="K27" s="44">
        <v>349</v>
      </c>
      <c r="L27" s="43">
        <v>5.01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6.22</v>
      </c>
    </row>
    <row r="30" spans="1:12" ht="15">
      <c r="A30" s="14"/>
      <c r="B30" s="15"/>
      <c r="C30" s="11"/>
      <c r="D30" s="6" t="s">
        <v>66</v>
      </c>
      <c r="E30" s="42" t="s">
        <v>54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  <c r="L30" s="43">
        <v>4.5999999999999996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22.89</v>
      </c>
      <c r="H32" s="19">
        <f t="shared" ref="H32" si="7">SUM(H25:H31)</f>
        <v>23.7</v>
      </c>
      <c r="I32" s="19">
        <f t="shared" ref="I32" si="8">SUM(I25:I31)</f>
        <v>107.27000000000001</v>
      </c>
      <c r="J32" s="19">
        <f t="shared" ref="J32:L32" si="9">SUM(J25:J31)</f>
        <v>736</v>
      </c>
      <c r="K32" s="25"/>
      <c r="L32" s="19">
        <f t="shared" si="9"/>
        <v>71.709999999999994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>
        <v>5.08</v>
      </c>
    </row>
    <row r="34" spans="1:12" ht="15">
      <c r="A34" s="14"/>
      <c r="B34" s="15"/>
      <c r="C34" s="11"/>
      <c r="D34" s="7" t="s">
        <v>27</v>
      </c>
      <c r="E34" s="42" t="s">
        <v>96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>
        <v>4.5999999999999996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>
        <v>48.4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0.06</v>
      </c>
      <c r="H37" s="43"/>
      <c r="I37" s="43">
        <v>20.8</v>
      </c>
      <c r="J37" s="43">
        <v>86</v>
      </c>
      <c r="K37" s="44">
        <v>349</v>
      </c>
      <c r="L37" s="43">
        <v>5.01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50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6.22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:L42" si="13">SUM(J33:J41)</f>
        <v>730</v>
      </c>
      <c r="K42" s="25"/>
      <c r="L42" s="19">
        <f t="shared" si="13"/>
        <v>71.709999999999994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1410</v>
      </c>
      <c r="G43" s="32">
        <f t="shared" ref="G43" si="14">G32+G42</f>
        <v>50.97</v>
      </c>
      <c r="H43" s="32">
        <f t="shared" ref="H43" si="15">H32+H42</f>
        <v>47.879999999999995</v>
      </c>
      <c r="I43" s="32">
        <f t="shared" ref="I43" si="16">I32+I42</f>
        <v>206.57</v>
      </c>
      <c r="J43" s="32">
        <f t="shared" ref="J43:L43" si="17">J32+J42</f>
        <v>1466</v>
      </c>
      <c r="K43" s="32"/>
      <c r="L43" s="32">
        <f t="shared" si="17"/>
        <v>143.41999999999999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  <c r="L44" s="40">
        <v>22.38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236</v>
      </c>
      <c r="K45" s="44">
        <v>302</v>
      </c>
      <c r="L45" s="43">
        <v>7.64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20.02</v>
      </c>
    </row>
    <row r="49" spans="1:12" ht="15">
      <c r="A49" s="23"/>
      <c r="B49" s="15"/>
      <c r="C49" s="11"/>
      <c r="D49" s="6" t="s">
        <v>90</v>
      </c>
      <c r="E49" s="42" t="s">
        <v>81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>
        <v>62</v>
      </c>
      <c r="L49" s="43">
        <v>3.27</v>
      </c>
    </row>
    <row r="50" spans="1:12" ht="15">
      <c r="A50" s="23"/>
      <c r="B50" s="15"/>
      <c r="C50" s="11"/>
      <c r="D50" s="6" t="s">
        <v>57</v>
      </c>
      <c r="E50" s="42" t="s">
        <v>59</v>
      </c>
      <c r="F50" s="43">
        <v>200</v>
      </c>
      <c r="G50" s="43">
        <v>1</v>
      </c>
      <c r="H50" s="43"/>
      <c r="I50" s="43">
        <v>18.2</v>
      </c>
      <c r="J50" s="43"/>
      <c r="K50" s="44">
        <v>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110.11000000000001</v>
      </c>
      <c r="J51" s="19">
        <f t="shared" ref="J51:L51" si="21">SUM(J44:J50)</f>
        <v>702</v>
      </c>
      <c r="K51" s="25"/>
      <c r="L51" s="19">
        <f t="shared" si="21"/>
        <v>71.710000000000008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>
        <v>3.27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>
        <v>6.64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>
        <v>22.38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>
        <v>7.64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0.06</v>
      </c>
      <c r="H56" s="43"/>
      <c r="I56" s="43">
        <v>20.8</v>
      </c>
      <c r="J56" s="43">
        <v>86</v>
      </c>
      <c r="K56" s="44">
        <v>349</v>
      </c>
      <c r="L56" s="43">
        <v>5.01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63</v>
      </c>
      <c r="F59" s="43">
        <v>100</v>
      </c>
      <c r="G59" s="43">
        <v>1.5</v>
      </c>
      <c r="H59" s="43">
        <v>0.1</v>
      </c>
      <c r="I59" s="43">
        <v>19</v>
      </c>
      <c r="J59" s="43">
        <v>83</v>
      </c>
      <c r="K59" s="44">
        <v>338</v>
      </c>
      <c r="L59" s="43">
        <v>20.02</v>
      </c>
    </row>
    <row r="60" spans="1:12" ht="15">
      <c r="A60" s="23"/>
      <c r="B60" s="15"/>
      <c r="C60" s="11"/>
      <c r="D60" s="6" t="s">
        <v>66</v>
      </c>
      <c r="E60" s="42" t="s">
        <v>51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>
        <v>4.3499999999999996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33.129999999999995</v>
      </c>
      <c r="H61" s="19">
        <f t="shared" ref="H61" si="23">SUM(H52:H60)</f>
        <v>32.290000000000006</v>
      </c>
      <c r="I61" s="19">
        <f t="shared" ref="I61" si="24">SUM(I52:I60)</f>
        <v>129.29000000000002</v>
      </c>
      <c r="J61" s="19">
        <f t="shared" ref="J61:L61" si="25">SUM(J52:J60)</f>
        <v>942</v>
      </c>
      <c r="K61" s="25"/>
      <c r="L61" s="19">
        <f t="shared" si="25"/>
        <v>71.709999999999994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1580</v>
      </c>
      <c r="G62" s="32">
        <f t="shared" ref="G62" si="26">G51+G61</f>
        <v>63.169999999999995</v>
      </c>
      <c r="H62" s="32">
        <f t="shared" ref="H62" si="27">H51+H61</f>
        <v>56.560000000000009</v>
      </c>
      <c r="I62" s="32">
        <f t="shared" ref="I62" si="28">I51+I61</f>
        <v>239.40000000000003</v>
      </c>
      <c r="J62" s="32">
        <f t="shared" ref="J62:L62" si="29">J51+J61</f>
        <v>1644</v>
      </c>
      <c r="K62" s="32"/>
      <c r="L62" s="32">
        <f t="shared" si="29"/>
        <v>143.42000000000002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  <c r="L63" s="40">
        <v>40.07</v>
      </c>
    </row>
    <row r="64" spans="1:12" ht="1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  <c r="L64" s="43">
        <v>6.65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0.06</v>
      </c>
      <c r="H65" s="43"/>
      <c r="I65" s="43">
        <v>20.8</v>
      </c>
      <c r="J65" s="43">
        <v>86</v>
      </c>
      <c r="K65" s="44">
        <v>349</v>
      </c>
      <c r="L65" s="43">
        <v>5.01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6.22</v>
      </c>
    </row>
    <row r="68" spans="1:12" ht="15">
      <c r="A68" s="23"/>
      <c r="B68" s="15"/>
      <c r="C68" s="11"/>
      <c r="D68" s="6" t="s">
        <v>66</v>
      </c>
      <c r="E68" s="42" t="s">
        <v>51</v>
      </c>
      <c r="F68" s="43">
        <v>30</v>
      </c>
      <c r="G68" s="43">
        <v>2.25</v>
      </c>
      <c r="H68" s="43">
        <v>3.54</v>
      </c>
      <c r="I68" s="43">
        <v>7.08</v>
      </c>
      <c r="J68" s="43">
        <v>69</v>
      </c>
      <c r="K68" s="44"/>
      <c r="L68" s="43">
        <v>4.3499999999999996</v>
      </c>
    </row>
    <row r="69" spans="1:12" ht="15">
      <c r="A69" s="23"/>
      <c r="B69" s="15"/>
      <c r="C69" s="11"/>
      <c r="D69" s="6" t="s">
        <v>90</v>
      </c>
      <c r="E69" s="42" t="s">
        <v>58</v>
      </c>
      <c r="F69" s="43">
        <v>60</v>
      </c>
      <c r="G69" s="43">
        <v>1.38</v>
      </c>
      <c r="H69" s="43">
        <v>6.12</v>
      </c>
      <c r="I69" s="43">
        <v>7.2</v>
      </c>
      <c r="J69" s="43">
        <v>89</v>
      </c>
      <c r="K69" s="44"/>
      <c r="L69" s="43">
        <v>7.01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797</v>
      </c>
      <c r="K70" s="25"/>
      <c r="L70" s="19">
        <f t="shared" si="33"/>
        <v>71.709999999999994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>
        <v>7.01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>
        <v>8.1199999999999992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>
        <v>40.07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>
        <v>6.65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>
        <v>1.24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68</v>
      </c>
      <c r="E78" s="42" t="s">
        <v>49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>
        <v>6.22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71.710000000000008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1580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201.18</v>
      </c>
      <c r="J81" s="32">
        <f t="shared" ref="J81:L81" si="41">J70+J80</f>
        <v>1591</v>
      </c>
      <c r="K81" s="32"/>
      <c r="L81" s="32">
        <f t="shared" si="41"/>
        <v>143.42000000000002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  <c r="L82" s="40">
        <v>16.850000000000001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14.33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250</v>
      </c>
      <c r="H85" s="43">
        <v>0.8</v>
      </c>
      <c r="I85" s="43">
        <v>18.5</v>
      </c>
      <c r="J85" s="43">
        <v>98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20.02</v>
      </c>
    </row>
    <row r="87" spans="1:12" ht="15">
      <c r="A87" s="23"/>
      <c r="B87" s="15"/>
      <c r="C87" s="11"/>
      <c r="D87" s="6" t="s">
        <v>71</v>
      </c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6.8</v>
      </c>
    </row>
    <row r="88" spans="1:12" ht="15">
      <c r="A88" s="23"/>
      <c r="B88" s="15"/>
      <c r="C88" s="11"/>
      <c r="D88" s="6" t="s">
        <v>72</v>
      </c>
      <c r="E88" s="42" t="s">
        <v>43</v>
      </c>
      <c r="F88" s="43">
        <v>20</v>
      </c>
      <c r="G88" s="43">
        <v>11.31</v>
      </c>
      <c r="H88" s="43">
        <v>6.32</v>
      </c>
      <c r="I88" s="43"/>
      <c r="J88" s="43">
        <v>77</v>
      </c>
      <c r="K88" s="44">
        <v>15</v>
      </c>
      <c r="L88" s="43">
        <v>11.31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270.75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71.709999999999994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>
        <v>5.03</v>
      </c>
    </row>
    <row r="92" spans="1:12" ht="15">
      <c r="A92" s="23"/>
      <c r="B92" s="15"/>
      <c r="C92" s="11"/>
      <c r="D92" s="7" t="s">
        <v>28</v>
      </c>
      <c r="E92" s="42" t="s">
        <v>46</v>
      </c>
      <c r="F92" s="43">
        <v>90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>
        <v>35.42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105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>
        <v>7.6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>
        <v>1.24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68</v>
      </c>
      <c r="E97" s="42" t="s">
        <v>63</v>
      </c>
      <c r="F97" s="43">
        <v>100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>
        <v>20.02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71.710000000000008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1325</v>
      </c>
      <c r="G100" s="32">
        <f t="shared" ref="G100" si="50">G89+G99</f>
        <v>294.79000000000002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143.42000000000002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22.38</v>
      </c>
    </row>
    <row r="102" spans="1:12" ht="15">
      <c r="A102" s="23"/>
      <c r="B102" s="15"/>
      <c r="C102" s="11"/>
      <c r="D102" s="6" t="s">
        <v>76</v>
      </c>
      <c r="E102" s="42" t="s">
        <v>78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5.83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20.02</v>
      </c>
    </row>
    <row r="106" spans="1:12" ht="15">
      <c r="A106" s="23"/>
      <c r="B106" s="15"/>
      <c r="C106" s="11"/>
      <c r="D106" s="6" t="s">
        <v>88</v>
      </c>
      <c r="E106" s="42" t="s">
        <v>59</v>
      </c>
      <c r="F106" s="43">
        <v>200</v>
      </c>
      <c r="G106" s="43">
        <v>1</v>
      </c>
      <c r="H106" s="43"/>
      <c r="I106" s="43">
        <v>18.2</v>
      </c>
      <c r="J106" s="43">
        <v>77</v>
      </c>
      <c r="K106" s="44"/>
      <c r="L106" s="43">
        <v>16</v>
      </c>
    </row>
    <row r="107" spans="1:12" ht="15">
      <c r="A107" s="23"/>
      <c r="B107" s="15"/>
      <c r="C107" s="11"/>
      <c r="D107" s="6" t="s">
        <v>90</v>
      </c>
      <c r="E107" s="42" t="s">
        <v>77</v>
      </c>
      <c r="F107" s="43">
        <v>60</v>
      </c>
      <c r="G107" s="43">
        <v>0.79</v>
      </c>
      <c r="H107" s="43">
        <v>5.34</v>
      </c>
      <c r="I107" s="43">
        <v>4.1500000000000004</v>
      </c>
      <c r="J107" s="43">
        <v>68</v>
      </c>
      <c r="K107" s="44">
        <v>67</v>
      </c>
      <c r="L107" s="43">
        <v>5.08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96.530000000000015</v>
      </c>
      <c r="J108" s="19">
        <f t="shared" si="54"/>
        <v>749</v>
      </c>
      <c r="K108" s="25"/>
      <c r="L108" s="19">
        <f t="shared" ref="L108" si="55">SUM(L101:L107)</f>
        <v>71.709999999999994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>
        <v>5.08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>
        <v>10.99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>
        <v>22.38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>
        <v>5.83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0.06</v>
      </c>
      <c r="H113" s="43"/>
      <c r="I113" s="43">
        <v>20.8</v>
      </c>
      <c r="J113" s="43">
        <v>86</v>
      </c>
      <c r="K113" s="44">
        <v>349</v>
      </c>
      <c r="L113" s="43">
        <v>5.01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>
        <v>20.02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914</v>
      </c>
      <c r="K118" s="25"/>
      <c r="L118" s="19">
        <f t="shared" ref="L118" si="57">SUM(L109:L117)</f>
        <v>71.709999999999994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1550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209.06</v>
      </c>
      <c r="J119" s="32">
        <f t="shared" ref="J119:L119" si="61">J108+J118</f>
        <v>1663</v>
      </c>
      <c r="K119" s="32"/>
      <c r="L119" s="32">
        <f t="shared" si="61"/>
        <v>143.41999999999999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48.16</v>
      </c>
    </row>
    <row r="121" spans="1:12" ht="1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  <c r="L121" s="43">
        <v>6.65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0.06</v>
      </c>
      <c r="H122" s="43"/>
      <c r="I122" s="43">
        <v>20.8</v>
      </c>
      <c r="J122" s="43">
        <v>86</v>
      </c>
      <c r="K122" s="44">
        <v>349</v>
      </c>
      <c r="L122" s="43">
        <v>5.01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6.22</v>
      </c>
    </row>
    <row r="125" spans="1:12" ht="15">
      <c r="A125" s="14"/>
      <c r="B125" s="15"/>
      <c r="C125" s="11"/>
      <c r="D125" s="6" t="s">
        <v>29</v>
      </c>
      <c r="E125" s="42" t="s">
        <v>81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3.27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24.299999999999997</v>
      </c>
      <c r="H127" s="19">
        <f t="shared" si="62"/>
        <v>19.979999999999997</v>
      </c>
      <c r="I127" s="19">
        <f t="shared" si="62"/>
        <v>87.07</v>
      </c>
      <c r="J127" s="19">
        <f t="shared" si="62"/>
        <v>627</v>
      </c>
      <c r="K127" s="25"/>
      <c r="L127" s="19">
        <f t="shared" ref="L127" si="63">SUM(L120:L126)</f>
        <v>71.709999999999994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>
        <v>5.39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>
        <v>48.16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309</v>
      </c>
      <c r="L131" s="43">
        <v>6.65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>
        <v>1.24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29</v>
      </c>
      <c r="E135" s="42" t="s">
        <v>81</v>
      </c>
      <c r="F135" s="43">
        <v>60</v>
      </c>
      <c r="G135" s="43">
        <v>0.75</v>
      </c>
      <c r="H135" s="43">
        <v>0.06</v>
      </c>
      <c r="I135" s="43">
        <v>7.14</v>
      </c>
      <c r="J135" s="43">
        <v>32</v>
      </c>
      <c r="K135" s="44">
        <v>62</v>
      </c>
      <c r="L135" s="43">
        <v>3.27</v>
      </c>
    </row>
    <row r="136" spans="1:12" ht="15">
      <c r="A136" s="14"/>
      <c r="B136" s="15"/>
      <c r="C136" s="11"/>
      <c r="D136" s="6" t="s">
        <v>66</v>
      </c>
      <c r="E136" s="42" t="s">
        <v>54</v>
      </c>
      <c r="F136" s="43">
        <v>40</v>
      </c>
      <c r="G136" s="43">
        <v>2.4</v>
      </c>
      <c r="H136" s="43">
        <v>2.6</v>
      </c>
      <c r="I136" s="43">
        <v>29.6</v>
      </c>
      <c r="J136" s="43">
        <v>151</v>
      </c>
      <c r="K136" s="44"/>
      <c r="L136" s="43">
        <v>4.5999999999999996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117.17000000000002</v>
      </c>
      <c r="J137" s="19">
        <f t="shared" si="64"/>
        <v>850</v>
      </c>
      <c r="K137" s="25"/>
      <c r="L137" s="19">
        <f t="shared" ref="L137" si="65">SUM(L128:L136)</f>
        <v>71.709999999999994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1490</v>
      </c>
      <c r="G138" s="32">
        <f t="shared" ref="G138" si="66">G127+G137</f>
        <v>58.499999999999993</v>
      </c>
      <c r="H138" s="32">
        <f t="shared" ref="H138" si="67">H127+H137</f>
        <v>47.239999999999995</v>
      </c>
      <c r="I138" s="32">
        <f t="shared" ref="I138" si="68">I127+I137</f>
        <v>204.24</v>
      </c>
      <c r="J138" s="32">
        <f t="shared" ref="J138:L138" si="69">J127+J137</f>
        <v>1477</v>
      </c>
      <c r="K138" s="32"/>
      <c r="L138" s="32">
        <f t="shared" si="69"/>
        <v>143.41999999999999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5.29</v>
      </c>
    </row>
    <row r="140" spans="1:12" ht="15">
      <c r="A140" s="23"/>
      <c r="B140" s="15"/>
      <c r="C140" s="11"/>
      <c r="D140" s="6" t="s">
        <v>83</v>
      </c>
      <c r="E140" s="42" t="s">
        <v>64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240</v>
      </c>
      <c r="K140" s="44">
        <v>268</v>
      </c>
      <c r="L140" s="43">
        <v>40.07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0.06</v>
      </c>
      <c r="H141" s="43"/>
      <c r="I141" s="43">
        <v>20.8</v>
      </c>
      <c r="J141" s="43">
        <v>86</v>
      </c>
      <c r="K141" s="44">
        <v>349</v>
      </c>
      <c r="L141" s="43">
        <v>5.01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6.22</v>
      </c>
    </row>
    <row r="144" spans="1:12" ht="15">
      <c r="A144" s="23"/>
      <c r="B144" s="15"/>
      <c r="C144" s="11"/>
      <c r="D144" s="6" t="s">
        <v>29</v>
      </c>
      <c r="E144" s="42" t="s">
        <v>56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236</v>
      </c>
      <c r="K144" s="44">
        <v>302</v>
      </c>
      <c r="L144" s="43">
        <v>7.64</v>
      </c>
    </row>
    <row r="145" spans="1:12" ht="15">
      <c r="A145" s="23"/>
      <c r="B145" s="15"/>
      <c r="C145" s="11"/>
      <c r="D145" s="6" t="s">
        <v>29</v>
      </c>
      <c r="E145" s="42" t="s">
        <v>77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  <c r="L145" s="43">
        <v>5.08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915</v>
      </c>
      <c r="K146" s="25"/>
      <c r="L146" s="19">
        <f t="shared" ref="L146" si="71">SUM(L139:L145)</f>
        <v>71.709999999999994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>
        <v>5.08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>
        <v>5.29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>
        <v>40.07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>
        <v>7.64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0.06</v>
      </c>
      <c r="H151" s="43"/>
      <c r="I151" s="43">
        <v>20.8</v>
      </c>
      <c r="J151" s="43">
        <v>86</v>
      </c>
      <c r="K151" s="44">
        <v>349</v>
      </c>
      <c r="L151" s="43">
        <v>5.01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4.25</v>
      </c>
      <c r="H152" s="43">
        <v>0.8</v>
      </c>
      <c r="I152" s="43">
        <v>18.5</v>
      </c>
      <c r="J152" s="43">
        <v>98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68</v>
      </c>
      <c r="E154" s="42" t="s">
        <v>49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>
        <v>6.22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915</v>
      </c>
      <c r="K156" s="25"/>
      <c r="L156" s="19">
        <f t="shared" ref="L156" si="73">SUM(L147:L155)</f>
        <v>71.709999999999994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1800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1830</v>
      </c>
      <c r="K157" s="32"/>
      <c r="L157" s="32">
        <f t="shared" si="77"/>
        <v>143.41999999999999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21.68</v>
      </c>
    </row>
    <row r="159" spans="1:12" ht="15">
      <c r="A159" s="23"/>
      <c r="B159" s="15"/>
      <c r="C159" s="11"/>
      <c r="D159" s="6" t="s">
        <v>29</v>
      </c>
      <c r="E159" s="42" t="s">
        <v>86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7.01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20.02</v>
      </c>
    </row>
    <row r="163" spans="1:12" ht="15">
      <c r="A163" s="23"/>
      <c r="B163" s="15"/>
      <c r="C163" s="11"/>
      <c r="D163" s="6" t="s">
        <v>88</v>
      </c>
      <c r="E163" s="42" t="s">
        <v>87</v>
      </c>
      <c r="F163" s="43">
        <v>200</v>
      </c>
      <c r="G163" s="43">
        <v>1</v>
      </c>
      <c r="H163" s="43"/>
      <c r="I163" s="43">
        <v>18.2</v>
      </c>
      <c r="J163" s="43">
        <v>77</v>
      </c>
      <c r="K163" s="44"/>
      <c r="L163" s="43">
        <v>16</v>
      </c>
    </row>
    <row r="164" spans="1:12" ht="15">
      <c r="A164" s="23"/>
      <c r="B164" s="15"/>
      <c r="C164" s="11"/>
      <c r="D164" s="6" t="s">
        <v>66</v>
      </c>
      <c r="E164" s="42" t="s">
        <v>54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>
        <v>4.5999999999999996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116.82000000000002</v>
      </c>
      <c r="J165" s="19">
        <f t="shared" si="78"/>
        <v>819</v>
      </c>
      <c r="K165" s="25"/>
      <c r="L165" s="19">
        <f t="shared" ref="L165" si="79">SUM(L158:L164)</f>
        <v>71.709999999999994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>
        <v>4.5999999999999996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>
        <v>21.68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60</v>
      </c>
      <c r="G169" s="43">
        <v>1.54</v>
      </c>
      <c r="H169" s="43">
        <v>6.09</v>
      </c>
      <c r="I169" s="43">
        <v>6.35</v>
      </c>
      <c r="J169" s="43">
        <v>86</v>
      </c>
      <c r="K169" s="44"/>
      <c r="L169" s="43">
        <v>7.01</v>
      </c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>
        <v>16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4.25</v>
      </c>
      <c r="H171" s="43">
        <v>0.8</v>
      </c>
      <c r="I171" s="43">
        <v>18.5</v>
      </c>
      <c r="J171" s="43">
        <v>98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68</v>
      </c>
      <c r="E173" s="42" t="s">
        <v>63</v>
      </c>
      <c r="F173" s="43">
        <v>100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>
        <v>20.02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30.909999999999997</v>
      </c>
      <c r="H175" s="19">
        <f t="shared" si="80"/>
        <v>28.200000000000003</v>
      </c>
      <c r="I175" s="19">
        <f t="shared" si="80"/>
        <v>108.85</v>
      </c>
      <c r="J175" s="19">
        <f t="shared" si="80"/>
        <v>813</v>
      </c>
      <c r="K175" s="25"/>
      <c r="L175" s="19">
        <f t="shared" ref="L175" si="81">SUM(L166:L174)</f>
        <v>71.709999999999994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1410</v>
      </c>
      <c r="G176" s="32">
        <f t="shared" ref="G176" si="82">G165+G175</f>
        <v>56.629999999999995</v>
      </c>
      <c r="H176" s="32">
        <f t="shared" ref="H176" si="83">H165+H175</f>
        <v>55.92</v>
      </c>
      <c r="I176" s="32">
        <f t="shared" ref="I176" si="84">I165+I175</f>
        <v>225.67000000000002</v>
      </c>
      <c r="J176" s="32">
        <f t="shared" ref="J176:L176" si="85">J165+J175</f>
        <v>1632</v>
      </c>
      <c r="K176" s="32"/>
      <c r="L176" s="32">
        <f t="shared" si="85"/>
        <v>143.41999999999999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268</v>
      </c>
      <c r="L177" s="40">
        <v>40.07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309</v>
      </c>
      <c r="L178" s="43">
        <v>6.65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0.06</v>
      </c>
      <c r="H179" s="43"/>
      <c r="I179" s="43">
        <v>20.8</v>
      </c>
      <c r="J179" s="43">
        <v>86</v>
      </c>
      <c r="K179" s="44">
        <v>349</v>
      </c>
      <c r="L179" s="43">
        <v>5.01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6.22</v>
      </c>
    </row>
    <row r="182" spans="1:12" ht="15">
      <c r="A182" s="23"/>
      <c r="B182" s="15"/>
      <c r="C182" s="11"/>
      <c r="D182" s="6" t="s">
        <v>90</v>
      </c>
      <c r="E182" s="42" t="s">
        <v>58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7.01</v>
      </c>
    </row>
    <row r="183" spans="1:12" ht="15">
      <c r="A183" s="23"/>
      <c r="B183" s="15"/>
      <c r="C183" s="11"/>
      <c r="D183" s="6" t="s">
        <v>66</v>
      </c>
      <c r="E183" s="42" t="s">
        <v>51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4.3499999999999996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797</v>
      </c>
      <c r="K184" s="25"/>
      <c r="L184" s="19">
        <f t="shared" ref="L184" si="87">SUM(L177:L183)</f>
        <v>71.709999999999994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1.38</v>
      </c>
      <c r="H185" s="43">
        <v>6.12</v>
      </c>
      <c r="I185" s="43">
        <v>7.2</v>
      </c>
      <c r="J185" s="43">
        <v>89</v>
      </c>
      <c r="K185" s="44"/>
      <c r="L185" s="43">
        <v>7.01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>
        <v>8.1199999999999992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268</v>
      </c>
      <c r="L187" s="43">
        <v>40.07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309</v>
      </c>
      <c r="L188" s="43">
        <v>6.65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  <c r="L189" s="43">
        <v>1.24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68</v>
      </c>
      <c r="E192" s="42" t="s">
        <v>49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>
        <v>6.22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71.710000000000008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1580</v>
      </c>
      <c r="G195" s="32">
        <f t="shared" ref="G195" si="90">G184+G194</f>
        <v>53.72999999999999</v>
      </c>
      <c r="H195" s="32">
        <f t="shared" ref="H195" si="91">H184+H194</f>
        <v>63.32</v>
      </c>
      <c r="I195" s="32">
        <f t="shared" ref="I195" si="92">I184+I194</f>
        <v>201.18</v>
      </c>
      <c r="J195" s="32">
        <f t="shared" ref="J195:L195" si="93">J184+J194</f>
        <v>1591</v>
      </c>
      <c r="K195" s="32"/>
      <c r="L195" s="32">
        <f t="shared" si="93"/>
        <v>143.42000000000002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80.152999999999992</v>
      </c>
      <c r="H196" s="34">
        <f t="shared" si="94"/>
        <v>56.286999999999999</v>
      </c>
      <c r="I196" s="34">
        <f t="shared" si="94"/>
        <v>215.88299999999998</v>
      </c>
      <c r="J196" s="34">
        <f t="shared" si="94"/>
        <v>1583.9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2022-05-16T14:23:56Z</dcterms:created>
  <dcterms:modified xsi:type="dcterms:W3CDTF">2023-12-07T13:30:22Z</dcterms:modified>
</cp:coreProperties>
</file>