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530" windowHeight="83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G13"/>
  <c r="F13"/>
  <c r="F24" s="1"/>
  <c r="G176" l="1"/>
  <c r="H176"/>
  <c r="H157"/>
  <c r="I157"/>
  <c r="G119"/>
  <c r="G81"/>
  <c r="H81"/>
  <c r="H24"/>
  <c r="G24"/>
  <c r="G43"/>
  <c r="H43"/>
  <c r="H196" s="1"/>
  <c r="J196"/>
  <c r="I196"/>
  <c r="F196"/>
  <c r="G196"/>
</calcChain>
</file>

<file path=xl/sharedStrings.xml><?xml version="1.0" encoding="utf-8"?>
<sst xmlns="http://schemas.openxmlformats.org/spreadsheetml/2006/main" count="334" uniqueCount="121">
  <si>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</si>
  <si>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</si>
  <si>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</si>
  <si>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</si>
  <si>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</si>
  <si>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</si>
  <si>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</si>
  <si>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</si>
  <si>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</si>
  <si>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</si>
  <si>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</si>
  <si>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</si>
  <si>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</si>
  <si>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</si>
  <si>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</si>
  <si>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</si>
  <si>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</si>
  <si>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</si>
  <si>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</si>
  <si>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</si>
  <si>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</si>
  <si>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</si>
  <si>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</si>
  <si>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</si>
  <si>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</si>
  <si>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</si>
  <si>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</si>
  <si>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</si>
  <si>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</si>
  <si>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</si>
  <si>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</si>
  <si>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</si>
  <si>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</si>
  <si>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</si>
  <si>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</si>
  <si>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</si>
  <si>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</si>
  <si>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</si>
  <si>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</si>
  <si>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масло</t>
  </si>
  <si>
    <t>сыр</t>
  </si>
  <si>
    <t>салат</t>
  </si>
  <si>
    <t>Суп молочный с макаронными изделиями</t>
  </si>
  <si>
    <t>какао с молоком</t>
  </si>
  <si>
    <t>хлеб пшеничный</t>
  </si>
  <si>
    <t>бананы</t>
  </si>
  <si>
    <t>масло (порциями)</t>
  </si>
  <si>
    <t>сыр (порциями)</t>
  </si>
  <si>
    <t>плов из говядины</t>
  </si>
  <si>
    <t>компот из смеси сухофруктов</t>
  </si>
  <si>
    <t>яблоко</t>
  </si>
  <si>
    <t>винегрет овощной</t>
  </si>
  <si>
    <t>пряник</t>
  </si>
  <si>
    <t>курица, тушенная в соусе с овощами</t>
  </si>
  <si>
    <t>каша рассыпчатая (гречневая)</t>
  </si>
  <si>
    <t>сок фруктовый</t>
  </si>
  <si>
    <t>салат из тертой моркови</t>
  </si>
  <si>
    <t>котлеты из говядины</t>
  </si>
  <si>
    <t>макаронные изделия отварные с маслом</t>
  </si>
  <si>
    <t>салат из капусты с кукурузой</t>
  </si>
  <si>
    <t>печенье</t>
  </si>
  <si>
    <t>печенье сахарное</t>
  </si>
  <si>
    <t>каша вязкая из риса (с маслом и сахаром)</t>
  </si>
  <si>
    <t>каша рассыпчатая (ячневая)</t>
  </si>
  <si>
    <t>мясо тушеное (говядина)</t>
  </si>
  <si>
    <t>пюре картофельное</t>
  </si>
  <si>
    <t>суп с макаронными изделиями и картофелем</t>
  </si>
  <si>
    <t xml:space="preserve">каша </t>
  </si>
  <si>
    <t>плов из курицы</t>
  </si>
  <si>
    <t>салат из капусты с горошком</t>
  </si>
  <si>
    <t>Директор</t>
  </si>
  <si>
    <t>Салат из тертой моркови</t>
  </si>
  <si>
    <r>
      <rPr>
        <sz val="9.5"/>
        <rFont val="Calibri"/>
        <family val="2"/>
      </rPr>
      <t>Суп чечевичный</t>
    </r>
  </si>
  <si>
    <t>Мясо тушеное (говядина)</t>
  </si>
  <si>
    <t>Макаронные изделия отварные с маслом</t>
  </si>
  <si>
    <t>Чай с сахаром</t>
  </si>
  <si>
    <t>Хлеб пшеничный</t>
  </si>
  <si>
    <t>Пряник</t>
  </si>
  <si>
    <t>Винегрет овощной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</si>
  <si>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</si>
  <si>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Котлеты из говядины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</si>
  <si>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</si>
  <si>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</si>
  <si>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</si>
  <si>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r>
      <rPr>
        <sz val="10.5"/>
        <rFont val="Calibri"/>
        <family val="2"/>
      </rPr>
      <t>Яблоко</t>
    </r>
  </si>
  <si>
    <t>Салат из капусты с горошком</t>
  </si>
  <si>
    <t xml:space="preserve">Суп с макаронными изделиями </t>
  </si>
  <si>
    <t xml:space="preserve">Гуляш из говядины </t>
  </si>
  <si>
    <t>Каша рассыпчатая (пшеничная с маслом)</t>
  </si>
  <si>
    <t xml:space="preserve">Компот из смеси сухофрктов </t>
  </si>
  <si>
    <t xml:space="preserve">Яблоко </t>
  </si>
  <si>
    <t xml:space="preserve">Печенье </t>
  </si>
  <si>
    <t xml:space="preserve">Суп гороховый </t>
  </si>
  <si>
    <t xml:space="preserve">Плов из говядины </t>
  </si>
  <si>
    <t xml:space="preserve">Салат из тертой морковки </t>
  </si>
  <si>
    <t>Борщ</t>
  </si>
  <si>
    <t>Курица, тушенная в соусе с овощами</t>
  </si>
  <si>
    <t>Каша рассыпчатая(гречневая)</t>
  </si>
  <si>
    <t>Бананы</t>
  </si>
  <si>
    <t xml:space="preserve">Салат из капусты с кукурузой </t>
  </si>
  <si>
    <t xml:space="preserve">Суп фасолевый </t>
  </si>
  <si>
    <t xml:space="preserve">Котлеты из говядины </t>
  </si>
  <si>
    <t xml:space="preserve">Макаронные изделия отварные с маслом </t>
  </si>
  <si>
    <t xml:space="preserve">Чай с сахаром </t>
  </si>
  <si>
    <t xml:space="preserve">Суп перловый </t>
  </si>
  <si>
    <t xml:space="preserve">Пюре картофельное </t>
  </si>
  <si>
    <t>Винегрет  овощной</t>
  </si>
  <si>
    <t>Суп Харчо</t>
  </si>
  <si>
    <t>Курица, тушенная в coyce с овощами</t>
  </si>
  <si>
    <t>Каша рассыпчатая (ячнева)</t>
  </si>
  <si>
    <t>салат из капусты с  горошкои</t>
  </si>
  <si>
    <r>
      <rPr>
        <sz val="10.5"/>
        <rFont val="Calibri"/>
        <family val="2"/>
      </rPr>
      <t>Суп гороховый</t>
    </r>
  </si>
  <si>
    <r>
      <rPr>
        <sz val="10.5"/>
        <rFont val="Calibri"/>
        <family val="2"/>
      </rPr>
      <t>Плов из курицы</t>
    </r>
  </si>
  <si>
    <r>
      <rPr>
        <sz val="10"/>
        <rFont val="Calibri"/>
        <family val="2"/>
      </rPr>
      <t>Сок фруктовый</t>
    </r>
  </si>
  <si>
    <r>
      <rPr>
        <sz val="10"/>
        <rFont val="Calibri"/>
        <family val="2"/>
      </rPr>
      <t>Суп фасолевый</t>
    </r>
  </si>
  <si>
    <r>
      <rPr>
        <sz val="10"/>
        <rFont val="Calibri"/>
        <family val="2"/>
      </rPr>
      <t xml:space="preserve">Котлеты </t>
    </r>
    <r>
      <rPr>
        <sz val="10"/>
        <color rgb="FF030323"/>
        <rFont val="Calibri"/>
        <family val="2"/>
      </rPr>
      <t xml:space="preserve">из </t>
    </r>
    <r>
      <rPr>
        <sz val="10"/>
        <rFont val="Calibri"/>
        <family val="2"/>
      </rPr>
      <t>говядины</t>
    </r>
  </si>
  <si>
    <t>Макаронные  изделия отварные с маслом</t>
  </si>
  <si>
    <t>Хлеб   пшеничный</t>
  </si>
  <si>
    <r>
      <rPr>
        <sz val="10"/>
        <rFont val="Calibri"/>
        <family val="2"/>
      </rPr>
      <t>Яблоко</t>
    </r>
  </si>
  <si>
    <t>МКОУ "Хаджалмахинская ООШ"</t>
  </si>
  <si>
    <t>Османов Г.К.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</si>
</sst>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.5"/>
      <name val="Calibri"/>
      <family val="2"/>
    </font>
    <font>
      <sz val="10.5"/>
      <name val="Calibri"/>
      <family val="2"/>
    </font>
    <font>
      <sz val="10.5"/>
      <color theme="1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</font>
    <font>
      <sz val="10"/>
      <color rgb="FF03032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4" borderId="2" xfId="0" applyFont="1" applyFill="1" applyBorder="1" applyAlignment="1" applyProtection="1">
      <alignment vertical="top" wrapText="1"/>
      <protection locked="0"/>
    </xf>
    <xf numFmtId="0" fontId="16" fillId="4" borderId="2" xfId="0" applyFont="1" applyFill="1" applyBorder="1" applyAlignment="1" applyProtection="1">
      <alignment horizontal="center" vertical="top" wrapText="1"/>
      <protection locked="0"/>
    </xf>
    <xf numFmtId="0" fontId="16" fillId="4" borderId="17" xfId="0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119</v>
      </c>
      <c r="D1" s="60"/>
      <c r="E1" s="60"/>
      <c r="F1" s="12" t="s">
        <v>16</v>
      </c>
      <c r="G1" s="2" t="s">
        <v>17</v>
      </c>
      <c r="H1" s="61" t="s">
        <v>70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120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4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8.66</v>
      </c>
      <c r="H6" s="40">
        <v>6.28</v>
      </c>
      <c r="I6" s="40">
        <v>43.95</v>
      </c>
      <c r="J6" s="40">
        <v>267</v>
      </c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3.71</v>
      </c>
      <c r="H8" s="43">
        <v>3.78</v>
      </c>
      <c r="I8" s="43">
        <v>16.87</v>
      </c>
      <c r="J8" s="43">
        <v>116</v>
      </c>
      <c r="K8" s="44"/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4.25</v>
      </c>
      <c r="H9" s="43">
        <v>0.8</v>
      </c>
      <c r="I9" s="43">
        <v>18.5</v>
      </c>
      <c r="J9" s="43">
        <v>98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1.5</v>
      </c>
      <c r="H10" s="43">
        <v>0.1</v>
      </c>
      <c r="I10" s="43">
        <v>19</v>
      </c>
      <c r="J10" s="43">
        <v>83</v>
      </c>
      <c r="K10" s="44"/>
      <c r="L10" s="43"/>
    </row>
    <row r="11" spans="1:12" ht="15">
      <c r="A11" s="23"/>
      <c r="B11" s="15"/>
      <c r="C11" s="11"/>
      <c r="D11" s="6" t="s">
        <v>39</v>
      </c>
      <c r="E11" s="42" t="s">
        <v>46</v>
      </c>
      <c r="F11" s="43">
        <v>10</v>
      </c>
      <c r="G11" s="43">
        <v>0.8</v>
      </c>
      <c r="H11" s="43">
        <v>7.25</v>
      </c>
      <c r="I11" s="43">
        <v>0.13</v>
      </c>
      <c r="J11" s="43">
        <v>66</v>
      </c>
      <c r="K11" s="44"/>
      <c r="L11" s="43"/>
    </row>
    <row r="12" spans="1:12" ht="15">
      <c r="A12" s="23"/>
      <c r="B12" s="15"/>
      <c r="C12" s="11"/>
      <c r="D12" s="6" t="s">
        <v>40</v>
      </c>
      <c r="E12" s="42" t="s">
        <v>47</v>
      </c>
      <c r="F12" s="43">
        <v>20</v>
      </c>
      <c r="G12" s="43">
        <v>4.92</v>
      </c>
      <c r="H12" s="43">
        <v>6.32</v>
      </c>
      <c r="I12" s="43">
        <v>0</v>
      </c>
      <c r="J12" s="43">
        <v>77</v>
      </c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23.840000000000003</v>
      </c>
      <c r="H13" s="19">
        <f t="shared" si="0"/>
        <v>24.53</v>
      </c>
      <c r="I13" s="19">
        <f t="shared" si="0"/>
        <v>98.45</v>
      </c>
      <c r="J13" s="19">
        <f t="shared" si="0"/>
        <v>707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85</v>
      </c>
      <c r="F14" s="43">
        <v>60</v>
      </c>
      <c r="G14" s="43">
        <v>1.54</v>
      </c>
      <c r="H14" s="43">
        <v>6.09</v>
      </c>
      <c r="I14" s="43">
        <v>6.35</v>
      </c>
      <c r="J14" s="43">
        <v>86</v>
      </c>
      <c r="K14" s="44"/>
      <c r="L14" s="43"/>
    </row>
    <row r="15" spans="1:12" ht="15">
      <c r="A15" s="23"/>
      <c r="B15" s="15"/>
      <c r="C15" s="11"/>
      <c r="D15" s="7" t="s">
        <v>27</v>
      </c>
      <c r="E15" s="52" t="s">
        <v>86</v>
      </c>
      <c r="F15" s="43">
        <v>250</v>
      </c>
      <c r="G15" s="43">
        <v>3.89</v>
      </c>
      <c r="H15" s="43">
        <v>2.71</v>
      </c>
      <c r="I15" s="43">
        <v>25.86</v>
      </c>
      <c r="J15" s="43">
        <v>143</v>
      </c>
      <c r="K15" s="44">
        <v>112</v>
      </c>
      <c r="L15" s="43"/>
    </row>
    <row r="16" spans="1:12" ht="15">
      <c r="A16" s="23"/>
      <c r="B16" s="15"/>
      <c r="C16" s="11"/>
      <c r="D16" s="7" t="s">
        <v>28</v>
      </c>
      <c r="E16" s="52" t="s">
        <v>87</v>
      </c>
      <c r="F16" s="43">
        <v>90</v>
      </c>
      <c r="G16" s="43">
        <v>10.94</v>
      </c>
      <c r="H16" s="43">
        <v>11.99</v>
      </c>
      <c r="I16" s="43">
        <v>2.52</v>
      </c>
      <c r="J16" s="43">
        <v>162</v>
      </c>
      <c r="K16" s="44"/>
      <c r="L16" s="43"/>
    </row>
    <row r="17" spans="1:12" ht="15">
      <c r="A17" s="23"/>
      <c r="B17" s="15"/>
      <c r="C17" s="11"/>
      <c r="D17" s="7" t="s">
        <v>29</v>
      </c>
      <c r="E17" s="52" t="s">
        <v>88</v>
      </c>
      <c r="F17" s="43">
        <v>150</v>
      </c>
      <c r="G17" s="43">
        <v>6.35</v>
      </c>
      <c r="H17" s="43">
        <v>3.76</v>
      </c>
      <c r="I17" s="43">
        <v>33.479999999999997</v>
      </c>
      <c r="J17" s="43">
        <v>193</v>
      </c>
      <c r="K17" s="44"/>
      <c r="L17" s="43"/>
    </row>
    <row r="18" spans="1:12" ht="15">
      <c r="A18" s="23"/>
      <c r="B18" s="15"/>
      <c r="C18" s="11"/>
      <c r="D18" s="7" t="s">
        <v>30</v>
      </c>
      <c r="E18" s="52" t="s">
        <v>89</v>
      </c>
      <c r="F18" s="43">
        <v>200</v>
      </c>
      <c r="G18" s="43">
        <v>0.06</v>
      </c>
      <c r="H18" s="43"/>
      <c r="I18" s="43">
        <v>20.8</v>
      </c>
      <c r="J18" s="43">
        <v>83</v>
      </c>
      <c r="K18" s="44">
        <v>349</v>
      </c>
      <c r="L18" s="43"/>
    </row>
    <row r="19" spans="1:12" ht="15">
      <c r="A19" s="23"/>
      <c r="B19" s="15"/>
      <c r="C19" s="11"/>
      <c r="D19" s="7" t="s">
        <v>31</v>
      </c>
      <c r="E19" s="52" t="s">
        <v>76</v>
      </c>
      <c r="F19" s="43">
        <v>50</v>
      </c>
      <c r="G19" s="43">
        <v>4.25</v>
      </c>
      <c r="H19" s="43">
        <v>0.8</v>
      </c>
      <c r="I19" s="43">
        <v>18.5</v>
      </c>
      <c r="J19" s="43">
        <v>98</v>
      </c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52" t="s">
        <v>90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44</v>
      </c>
      <c r="K21" s="44"/>
      <c r="L21" s="43"/>
    </row>
    <row r="22" spans="1:12" ht="15">
      <c r="A22" s="23"/>
      <c r="B22" s="15"/>
      <c r="C22" s="11"/>
      <c r="D22" s="6"/>
      <c r="E22" s="52" t="s">
        <v>91</v>
      </c>
      <c r="F22" s="43">
        <v>30</v>
      </c>
      <c r="G22" s="43">
        <v>2.25</v>
      </c>
      <c r="H22" s="43">
        <v>3.54</v>
      </c>
      <c r="I22" s="43">
        <v>7.08</v>
      </c>
      <c r="J22" s="43">
        <v>69</v>
      </c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29.679999999999996</v>
      </c>
      <c r="H23" s="19">
        <f t="shared" si="2"/>
        <v>29.289999999999996</v>
      </c>
      <c r="I23" s="19">
        <f t="shared" si="2"/>
        <v>124.39</v>
      </c>
      <c r="J23" s="19">
        <f t="shared" si="2"/>
        <v>878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1560</v>
      </c>
      <c r="G24" s="32">
        <f t="shared" ref="G24:J24" si="4">G13+G23</f>
        <v>53.519999999999996</v>
      </c>
      <c r="H24" s="32">
        <f t="shared" si="4"/>
        <v>53.819999999999993</v>
      </c>
      <c r="I24" s="32">
        <f t="shared" si="4"/>
        <v>222.84</v>
      </c>
      <c r="J24" s="32">
        <f t="shared" si="4"/>
        <v>1585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14.99</v>
      </c>
      <c r="H25" s="40">
        <v>14.56</v>
      </c>
      <c r="I25" s="40">
        <v>24.42</v>
      </c>
      <c r="J25" s="40">
        <v>289</v>
      </c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0.06</v>
      </c>
      <c r="H27" s="43">
        <v>0</v>
      </c>
      <c r="I27" s="43">
        <v>20.8</v>
      </c>
      <c r="J27" s="43">
        <v>83</v>
      </c>
      <c r="K27" s="44"/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4.25</v>
      </c>
      <c r="H28" s="43">
        <v>0.8</v>
      </c>
      <c r="I28" s="43">
        <v>18.5</v>
      </c>
      <c r="J28" s="43">
        <v>98</v>
      </c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</v>
      </c>
      <c r="K29" s="44"/>
      <c r="L29" s="43"/>
    </row>
    <row r="30" spans="1:12" ht="15">
      <c r="A30" s="14"/>
      <c r="B30" s="15"/>
      <c r="C30" s="11"/>
      <c r="D30" s="6" t="s">
        <v>41</v>
      </c>
      <c r="E30" s="42" t="s">
        <v>51</v>
      </c>
      <c r="F30" s="43">
        <v>60</v>
      </c>
      <c r="G30" s="43">
        <v>0.79</v>
      </c>
      <c r="H30" s="43">
        <v>5.34</v>
      </c>
      <c r="I30" s="43">
        <v>4.1500000000000004</v>
      </c>
      <c r="J30" s="43">
        <v>65</v>
      </c>
      <c r="K30" s="44"/>
      <c r="L30" s="43"/>
    </row>
    <row r="31" spans="1:12" ht="15">
      <c r="A31" s="14"/>
      <c r="B31" s="15"/>
      <c r="C31" s="11"/>
      <c r="D31" s="6" t="s">
        <v>52</v>
      </c>
      <c r="E31" s="42" t="s">
        <v>52</v>
      </c>
      <c r="F31" s="43">
        <v>40</v>
      </c>
      <c r="G31" s="43">
        <v>2.4</v>
      </c>
      <c r="H31" s="43">
        <v>2.6</v>
      </c>
      <c r="I31" s="43">
        <v>29.6</v>
      </c>
      <c r="J31" s="43">
        <v>151</v>
      </c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22.889999999999997</v>
      </c>
      <c r="H32" s="19">
        <f t="shared" ref="H32" si="7">SUM(H25:H31)</f>
        <v>23.700000000000003</v>
      </c>
      <c r="I32" s="19">
        <f t="shared" ref="I32" si="8">SUM(I25:I31)</f>
        <v>107.27000000000001</v>
      </c>
      <c r="J32" s="19">
        <f t="shared" ref="J32:L32" si="9">SUM(J25:J31)</f>
        <v>730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78</v>
      </c>
      <c r="F33" s="43">
        <v>60</v>
      </c>
      <c r="G33" s="43">
        <v>0.79</v>
      </c>
      <c r="H33" s="43">
        <v>5.34</v>
      </c>
      <c r="I33" s="43">
        <v>4.1500000000000004</v>
      </c>
      <c r="J33" s="43">
        <v>68</v>
      </c>
      <c r="K33" s="44">
        <v>67</v>
      </c>
      <c r="L33" s="43"/>
    </row>
    <row r="34" spans="1:12" ht="15">
      <c r="A34" s="14"/>
      <c r="B34" s="15"/>
      <c r="C34" s="11"/>
      <c r="D34" s="7" t="s">
        <v>27</v>
      </c>
      <c r="E34" s="42" t="s">
        <v>92</v>
      </c>
      <c r="F34" s="43">
        <v>250</v>
      </c>
      <c r="G34" s="43">
        <v>7.59</v>
      </c>
      <c r="H34" s="43">
        <v>3.08</v>
      </c>
      <c r="I34" s="43">
        <v>21.63</v>
      </c>
      <c r="J34" s="43">
        <v>145</v>
      </c>
      <c r="K34" s="44">
        <v>119</v>
      </c>
      <c r="L34" s="43"/>
    </row>
    <row r="35" spans="1:12" ht="15">
      <c r="A35" s="14"/>
      <c r="B35" s="15"/>
      <c r="C35" s="11"/>
      <c r="D35" s="7" t="s">
        <v>28</v>
      </c>
      <c r="E35" s="42" t="s">
        <v>93</v>
      </c>
      <c r="F35" s="43">
        <v>150</v>
      </c>
      <c r="G35" s="43">
        <v>14.99</v>
      </c>
      <c r="H35" s="43">
        <v>14.56</v>
      </c>
      <c r="I35" s="43">
        <v>24.42</v>
      </c>
      <c r="J35" s="43">
        <v>289</v>
      </c>
      <c r="K35" s="44">
        <v>265</v>
      </c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89</v>
      </c>
      <c r="F37" s="43">
        <v>200</v>
      </c>
      <c r="G37" s="43">
        <v>0.06</v>
      </c>
      <c r="H37" s="43"/>
      <c r="I37" s="43">
        <v>20.8</v>
      </c>
      <c r="J37" s="43">
        <v>83</v>
      </c>
      <c r="K37" s="44">
        <v>349</v>
      </c>
      <c r="L37" s="43"/>
    </row>
    <row r="38" spans="1:12" ht="15">
      <c r="A38" s="14"/>
      <c r="B38" s="15"/>
      <c r="C38" s="11"/>
      <c r="D38" s="7" t="s">
        <v>31</v>
      </c>
      <c r="E38" s="42" t="s">
        <v>76</v>
      </c>
      <c r="F38" s="43">
        <v>50</v>
      </c>
      <c r="G38" s="43">
        <v>4.25</v>
      </c>
      <c r="H38" s="43">
        <v>0.8</v>
      </c>
      <c r="I38" s="43">
        <v>18.5</v>
      </c>
      <c r="J38" s="43">
        <v>98</v>
      </c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 t="s">
        <v>90</v>
      </c>
      <c r="F40" s="43">
        <v>100</v>
      </c>
      <c r="G40" s="43">
        <v>0.4</v>
      </c>
      <c r="H40" s="43">
        <v>0.4</v>
      </c>
      <c r="I40" s="43">
        <v>9.8000000000000007</v>
      </c>
      <c r="J40" s="43">
        <v>44</v>
      </c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28.079999999999995</v>
      </c>
      <c r="H42" s="19">
        <f t="shared" ref="H42" si="11">SUM(H33:H41)</f>
        <v>24.18</v>
      </c>
      <c r="I42" s="19">
        <f t="shared" ref="I42" si="12">SUM(I33:I41)</f>
        <v>99.3</v>
      </c>
      <c r="J42" s="19">
        <f t="shared" ref="J42:L42" si="13">SUM(J33:J41)</f>
        <v>727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1410</v>
      </c>
      <c r="G43" s="32">
        <f t="shared" ref="G43" si="14">G32+G42</f>
        <v>50.969999999999992</v>
      </c>
      <c r="H43" s="32">
        <f t="shared" ref="H43" si="15">H32+H42</f>
        <v>47.88</v>
      </c>
      <c r="I43" s="32">
        <f t="shared" ref="I43" si="16">I32+I42</f>
        <v>206.57</v>
      </c>
      <c r="J43" s="32">
        <f t="shared" ref="J43:L43" si="17">J32+J42</f>
        <v>1457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90</v>
      </c>
      <c r="G44" s="40">
        <v>14.2</v>
      </c>
      <c r="H44" s="40">
        <v>18.39</v>
      </c>
      <c r="I44" s="40">
        <v>7.68</v>
      </c>
      <c r="J44" s="40">
        <v>253</v>
      </c>
      <c r="K44" s="41"/>
      <c r="L44" s="40"/>
    </row>
    <row r="45" spans="1:12" ht="15">
      <c r="A45" s="23"/>
      <c r="B45" s="15"/>
      <c r="C45" s="11"/>
      <c r="D45" s="6"/>
      <c r="E45" s="42" t="s">
        <v>54</v>
      </c>
      <c r="F45" s="43">
        <v>150</v>
      </c>
      <c r="G45" s="43">
        <v>8.32</v>
      </c>
      <c r="H45" s="43">
        <v>4.92</v>
      </c>
      <c r="I45" s="43">
        <v>39.590000000000003</v>
      </c>
      <c r="J45" s="43">
        <v>196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1</v>
      </c>
      <c r="H46" s="43">
        <v>0</v>
      </c>
      <c r="I46" s="43">
        <v>18.2</v>
      </c>
      <c r="J46" s="43">
        <v>77</v>
      </c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4.25</v>
      </c>
      <c r="H47" s="43">
        <v>0.8</v>
      </c>
      <c r="I47" s="43">
        <v>18.5</v>
      </c>
      <c r="J47" s="43">
        <v>98</v>
      </c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1.5</v>
      </c>
      <c r="H48" s="43">
        <v>0.1</v>
      </c>
      <c r="I48" s="43">
        <v>19</v>
      </c>
      <c r="J48" s="43">
        <v>83</v>
      </c>
      <c r="K48" s="44"/>
      <c r="L48" s="43"/>
    </row>
    <row r="49" spans="1:12" ht="15">
      <c r="A49" s="23"/>
      <c r="B49" s="15"/>
      <c r="C49" s="11"/>
      <c r="D49" s="6" t="s">
        <v>41</v>
      </c>
      <c r="E49" s="42" t="s">
        <v>56</v>
      </c>
      <c r="F49" s="43">
        <v>60</v>
      </c>
      <c r="G49" s="43">
        <v>0.75</v>
      </c>
      <c r="H49" s="43">
        <v>0.06</v>
      </c>
      <c r="I49" s="43">
        <v>7.14</v>
      </c>
      <c r="J49" s="43">
        <v>32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30.02</v>
      </c>
      <c r="H51" s="19">
        <f t="shared" ref="H51" si="19">SUM(H44:H50)</f>
        <v>24.270000000000003</v>
      </c>
      <c r="I51" s="19">
        <f t="shared" ref="I51" si="20">SUM(I44:I50)</f>
        <v>110.11</v>
      </c>
      <c r="J51" s="19">
        <f t="shared" ref="J51:L51" si="21">SUM(J44:J50)</f>
        <v>739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94</v>
      </c>
      <c r="F52" s="43">
        <v>60</v>
      </c>
      <c r="G52" s="43">
        <v>0.75</v>
      </c>
      <c r="H52" s="43">
        <v>0.06</v>
      </c>
      <c r="I52" s="43">
        <v>7.14</v>
      </c>
      <c r="J52" s="43">
        <v>32</v>
      </c>
      <c r="K52" s="44">
        <v>62</v>
      </c>
      <c r="L52" s="43"/>
    </row>
    <row r="53" spans="1:12" ht="15">
      <c r="A53" s="23"/>
      <c r="B53" s="15"/>
      <c r="C53" s="11"/>
      <c r="D53" s="7" t="s">
        <v>27</v>
      </c>
      <c r="E53" s="42" t="s">
        <v>95</v>
      </c>
      <c r="F53" s="43">
        <v>250</v>
      </c>
      <c r="G53" s="43">
        <v>1.78</v>
      </c>
      <c r="H53" s="43">
        <v>4.4800000000000004</v>
      </c>
      <c r="I53" s="43">
        <v>9.5</v>
      </c>
      <c r="J53" s="43">
        <v>85</v>
      </c>
      <c r="K53" s="44">
        <v>81</v>
      </c>
      <c r="L53" s="43"/>
    </row>
    <row r="54" spans="1:12" ht="15">
      <c r="A54" s="23"/>
      <c r="B54" s="15"/>
      <c r="C54" s="11"/>
      <c r="D54" s="7" t="s">
        <v>28</v>
      </c>
      <c r="E54" s="42" t="s">
        <v>96</v>
      </c>
      <c r="F54" s="43">
        <v>90</v>
      </c>
      <c r="G54" s="43">
        <v>14.22</v>
      </c>
      <c r="H54" s="43">
        <v>18.39</v>
      </c>
      <c r="I54" s="43">
        <v>7.68</v>
      </c>
      <c r="J54" s="43">
        <v>253</v>
      </c>
      <c r="K54" s="44"/>
      <c r="L54" s="43"/>
    </row>
    <row r="55" spans="1:12" ht="15">
      <c r="A55" s="23"/>
      <c r="B55" s="15"/>
      <c r="C55" s="11"/>
      <c r="D55" s="7" t="s">
        <v>29</v>
      </c>
      <c r="E55" s="42" t="s">
        <v>97</v>
      </c>
      <c r="F55" s="43">
        <v>150</v>
      </c>
      <c r="G55" s="43">
        <v>8.32</v>
      </c>
      <c r="H55" s="43">
        <v>4.92</v>
      </c>
      <c r="I55" s="43">
        <v>39.590000000000003</v>
      </c>
      <c r="J55" s="43">
        <v>236</v>
      </c>
      <c r="K55" s="44">
        <v>302</v>
      </c>
      <c r="L55" s="43"/>
    </row>
    <row r="56" spans="1:12" ht="15">
      <c r="A56" s="23"/>
      <c r="B56" s="15"/>
      <c r="C56" s="11"/>
      <c r="D56" s="7" t="s">
        <v>30</v>
      </c>
      <c r="E56" s="42" t="s">
        <v>89</v>
      </c>
      <c r="F56" s="43">
        <v>200</v>
      </c>
      <c r="G56" s="43">
        <v>0.06</v>
      </c>
      <c r="H56" s="43"/>
      <c r="I56" s="43">
        <v>20.8</v>
      </c>
      <c r="J56" s="43">
        <v>83</v>
      </c>
      <c r="K56" s="44">
        <v>349</v>
      </c>
      <c r="L56" s="43"/>
    </row>
    <row r="57" spans="1:12" ht="15">
      <c r="A57" s="23"/>
      <c r="B57" s="15"/>
      <c r="C57" s="11"/>
      <c r="D57" s="7" t="s">
        <v>31</v>
      </c>
      <c r="E57" s="42" t="s">
        <v>76</v>
      </c>
      <c r="F57" s="43">
        <v>50</v>
      </c>
      <c r="G57" s="43">
        <v>4.25</v>
      </c>
      <c r="H57" s="43">
        <v>0.8</v>
      </c>
      <c r="I57" s="43">
        <v>18.5</v>
      </c>
      <c r="J57" s="43">
        <v>98</v>
      </c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 t="s">
        <v>98</v>
      </c>
      <c r="F59" s="43">
        <v>100</v>
      </c>
      <c r="G59" s="43">
        <v>1.5</v>
      </c>
      <c r="H59" s="43">
        <v>0.1</v>
      </c>
      <c r="I59" s="43">
        <v>19</v>
      </c>
      <c r="J59" s="43">
        <v>83</v>
      </c>
      <c r="K59" s="44">
        <v>338</v>
      </c>
      <c r="L59" s="43"/>
    </row>
    <row r="60" spans="1:12" ht="15">
      <c r="A60" s="23"/>
      <c r="B60" s="15"/>
      <c r="C60" s="11"/>
      <c r="D60" s="6"/>
      <c r="E60" s="42" t="s">
        <v>91</v>
      </c>
      <c r="F60" s="43">
        <v>30</v>
      </c>
      <c r="G60" s="43">
        <v>2.25</v>
      </c>
      <c r="H60" s="43">
        <v>3.54</v>
      </c>
      <c r="I60" s="43">
        <v>7.08</v>
      </c>
      <c r="J60" s="43">
        <v>69</v>
      </c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930</v>
      </c>
      <c r="G61" s="19">
        <f t="shared" ref="G61" si="22">SUM(G52:G60)</f>
        <v>33.129999999999995</v>
      </c>
      <c r="H61" s="19">
        <f t="shared" ref="H61" si="23">SUM(H52:H60)</f>
        <v>32.290000000000006</v>
      </c>
      <c r="I61" s="19">
        <f t="shared" ref="I61" si="24">SUM(I52:I60)</f>
        <v>129.29000000000002</v>
      </c>
      <c r="J61" s="19">
        <f t="shared" ref="J61:L61" si="25">SUM(J52:J60)</f>
        <v>939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1580</v>
      </c>
      <c r="G62" s="32">
        <f t="shared" ref="G62" si="26">G51+G61</f>
        <v>63.149999999999991</v>
      </c>
      <c r="H62" s="32">
        <f t="shared" ref="H62" si="27">H51+H61</f>
        <v>56.560000000000009</v>
      </c>
      <c r="I62" s="32">
        <f t="shared" ref="I62" si="28">I51+I61</f>
        <v>239.40000000000003</v>
      </c>
      <c r="J62" s="32">
        <f t="shared" ref="J62:L62" si="29">J51+J61</f>
        <v>1678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90</v>
      </c>
      <c r="G63" s="40">
        <v>12</v>
      </c>
      <c r="H63" s="40">
        <v>17.03</v>
      </c>
      <c r="I63" s="40">
        <v>9.6300000000000008</v>
      </c>
      <c r="J63" s="40">
        <v>190</v>
      </c>
      <c r="K63" s="41"/>
      <c r="L63" s="40"/>
    </row>
    <row r="64" spans="1:12" ht="15">
      <c r="A64" s="23"/>
      <c r="B64" s="15"/>
      <c r="C64" s="11"/>
      <c r="D64" s="6"/>
      <c r="E64" s="42" t="s">
        <v>58</v>
      </c>
      <c r="F64" s="43">
        <v>150</v>
      </c>
      <c r="G64" s="43">
        <v>5.18</v>
      </c>
      <c r="H64" s="43">
        <v>4.18</v>
      </c>
      <c r="I64" s="43">
        <v>28.13</v>
      </c>
      <c r="J64" s="43">
        <v>171</v>
      </c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0.06</v>
      </c>
      <c r="H65" s="43">
        <v>0</v>
      </c>
      <c r="I65" s="43">
        <v>20.8</v>
      </c>
      <c r="J65" s="43">
        <v>83</v>
      </c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4.25</v>
      </c>
      <c r="H66" s="43">
        <v>0.8</v>
      </c>
      <c r="I66" s="43">
        <v>18.5</v>
      </c>
      <c r="J66" s="43">
        <v>98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</v>
      </c>
      <c r="K67" s="44"/>
      <c r="L67" s="43"/>
    </row>
    <row r="68" spans="1:12" ht="15">
      <c r="A68" s="23"/>
      <c r="B68" s="15"/>
      <c r="C68" s="11"/>
      <c r="D68" s="6" t="s">
        <v>41</v>
      </c>
      <c r="E68" s="42" t="s">
        <v>59</v>
      </c>
      <c r="F68" s="43">
        <v>60</v>
      </c>
      <c r="G68" s="43">
        <v>1.38</v>
      </c>
      <c r="H68" s="43">
        <v>6.12</v>
      </c>
      <c r="I68" s="43">
        <v>7.2</v>
      </c>
      <c r="J68" s="43">
        <v>89</v>
      </c>
      <c r="K68" s="44"/>
      <c r="L68" s="43"/>
    </row>
    <row r="69" spans="1:12" ht="15">
      <c r="A69" s="23"/>
      <c r="B69" s="15"/>
      <c r="C69" s="11"/>
      <c r="D69" s="6" t="s">
        <v>60</v>
      </c>
      <c r="E69" s="42" t="s">
        <v>61</v>
      </c>
      <c r="F69" s="43">
        <v>30</v>
      </c>
      <c r="G69" s="43">
        <v>2.25</v>
      </c>
      <c r="H69" s="43">
        <v>3.54</v>
      </c>
      <c r="I69" s="43">
        <v>7.8</v>
      </c>
      <c r="J69" s="43">
        <v>69</v>
      </c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25.519999999999996</v>
      </c>
      <c r="H70" s="19">
        <f t="shared" ref="H70" si="31">SUM(H63:H69)</f>
        <v>32.07</v>
      </c>
      <c r="I70" s="19">
        <f t="shared" ref="I70" si="32">SUM(I63:I69)</f>
        <v>101.86</v>
      </c>
      <c r="J70" s="19">
        <f t="shared" ref="J70:L70" si="33">SUM(J63:J69)</f>
        <v>744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99</v>
      </c>
      <c r="F71" s="43">
        <v>60</v>
      </c>
      <c r="G71" s="43">
        <v>1.38</v>
      </c>
      <c r="H71" s="43">
        <v>6.12</v>
      </c>
      <c r="I71" s="43">
        <v>7.2</v>
      </c>
      <c r="J71" s="43">
        <v>89</v>
      </c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100</v>
      </c>
      <c r="F72" s="43">
        <v>250</v>
      </c>
      <c r="G72" s="43">
        <v>4.92</v>
      </c>
      <c r="H72" s="43">
        <v>2.7</v>
      </c>
      <c r="I72" s="43">
        <v>14.96</v>
      </c>
      <c r="J72" s="43">
        <v>104</v>
      </c>
      <c r="K72" s="44">
        <v>102</v>
      </c>
      <c r="L72" s="43"/>
    </row>
    <row r="73" spans="1:12" ht="15">
      <c r="A73" s="23"/>
      <c r="B73" s="15"/>
      <c r="C73" s="11"/>
      <c r="D73" s="7" t="s">
        <v>28</v>
      </c>
      <c r="E73" s="42" t="s">
        <v>101</v>
      </c>
      <c r="F73" s="43">
        <v>90</v>
      </c>
      <c r="G73" s="43">
        <v>12</v>
      </c>
      <c r="H73" s="43">
        <v>17.03</v>
      </c>
      <c r="I73" s="43">
        <v>9.6300000000000008</v>
      </c>
      <c r="J73" s="43">
        <v>240</v>
      </c>
      <c r="K73" s="44">
        <v>268</v>
      </c>
      <c r="L73" s="43"/>
    </row>
    <row r="74" spans="1:12" ht="15">
      <c r="A74" s="23"/>
      <c r="B74" s="15"/>
      <c r="C74" s="11"/>
      <c r="D74" s="7" t="s">
        <v>29</v>
      </c>
      <c r="E74" s="42" t="s">
        <v>102</v>
      </c>
      <c r="F74" s="43">
        <v>150</v>
      </c>
      <c r="G74" s="43">
        <v>5.18</v>
      </c>
      <c r="H74" s="43">
        <v>4.18</v>
      </c>
      <c r="I74" s="43">
        <v>28.13</v>
      </c>
      <c r="J74" s="43">
        <v>171</v>
      </c>
      <c r="K74" s="44">
        <v>309</v>
      </c>
      <c r="L74" s="43"/>
    </row>
    <row r="75" spans="1:12" ht="15">
      <c r="A75" s="23"/>
      <c r="B75" s="15"/>
      <c r="C75" s="11"/>
      <c r="D75" s="7" t="s">
        <v>30</v>
      </c>
      <c r="E75" s="42" t="s">
        <v>103</v>
      </c>
      <c r="F75" s="43">
        <v>200</v>
      </c>
      <c r="G75" s="43">
        <v>0.08</v>
      </c>
      <c r="H75" s="43">
        <v>0.02</v>
      </c>
      <c r="I75" s="43">
        <v>11.82</v>
      </c>
      <c r="J75" s="43">
        <v>48</v>
      </c>
      <c r="K75" s="44">
        <v>376</v>
      </c>
      <c r="L75" s="43"/>
    </row>
    <row r="76" spans="1:12" ht="15">
      <c r="A76" s="23"/>
      <c r="B76" s="15"/>
      <c r="C76" s="11"/>
      <c r="D76" s="7" t="s">
        <v>31</v>
      </c>
      <c r="E76" s="42" t="s">
        <v>76</v>
      </c>
      <c r="F76" s="43">
        <v>50</v>
      </c>
      <c r="G76" s="43">
        <v>4.25</v>
      </c>
      <c r="H76" s="43">
        <v>0.8</v>
      </c>
      <c r="I76" s="43">
        <v>18.5</v>
      </c>
      <c r="J76" s="43">
        <v>98</v>
      </c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 t="s">
        <v>90</v>
      </c>
      <c r="F78" s="43">
        <v>100</v>
      </c>
      <c r="G78" s="43">
        <v>0.4</v>
      </c>
      <c r="H78" s="43">
        <v>0.4</v>
      </c>
      <c r="I78" s="43">
        <v>9.8000000000000007</v>
      </c>
      <c r="J78" s="43">
        <v>44</v>
      </c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" si="34">SUM(G71:G79)</f>
        <v>28.209999999999997</v>
      </c>
      <c r="H80" s="19">
        <f t="shared" ref="H80" si="35">SUM(H71:H79)</f>
        <v>31.25</v>
      </c>
      <c r="I80" s="19">
        <f t="shared" ref="I80" si="36">SUM(I71:I79)</f>
        <v>100.04</v>
      </c>
      <c r="J80" s="19">
        <f t="shared" ref="J80:L80" si="37">SUM(J71:J79)</f>
        <v>794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1580</v>
      </c>
      <c r="G81" s="32">
        <f t="shared" ref="G81" si="38">G70+G80</f>
        <v>53.72999999999999</v>
      </c>
      <c r="H81" s="32">
        <f t="shared" ref="H81" si="39">H70+H80</f>
        <v>63.32</v>
      </c>
      <c r="I81" s="32">
        <f t="shared" ref="I81" si="40">I70+I80</f>
        <v>201.9</v>
      </c>
      <c r="J81" s="32">
        <f t="shared" ref="J81:L81" si="41">J70+J80</f>
        <v>1538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150</v>
      </c>
      <c r="G82" s="40">
        <v>4.1500000000000004</v>
      </c>
      <c r="H82" s="40">
        <v>7.58</v>
      </c>
      <c r="I82" s="40">
        <v>35.630000000000003</v>
      </c>
      <c r="J82" s="40">
        <v>227</v>
      </c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3.71</v>
      </c>
      <c r="H84" s="43">
        <v>3.78</v>
      </c>
      <c r="I84" s="43">
        <v>16.87</v>
      </c>
      <c r="J84" s="43">
        <v>116</v>
      </c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4.25</v>
      </c>
      <c r="H85" s="43">
        <v>0.8</v>
      </c>
      <c r="I85" s="43">
        <v>18.5</v>
      </c>
      <c r="J85" s="43">
        <v>98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1.5</v>
      </c>
      <c r="H86" s="43">
        <v>0.1</v>
      </c>
      <c r="I86" s="43">
        <v>19</v>
      </c>
      <c r="J86" s="43">
        <v>83</v>
      </c>
      <c r="K86" s="44"/>
      <c r="L86" s="43"/>
    </row>
    <row r="87" spans="1:12" ht="15">
      <c r="A87" s="23"/>
      <c r="B87" s="15"/>
      <c r="C87" s="11"/>
      <c r="D87" s="6" t="s">
        <v>39</v>
      </c>
      <c r="E87" s="42" t="s">
        <v>46</v>
      </c>
      <c r="F87" s="43">
        <v>10</v>
      </c>
      <c r="G87" s="43">
        <v>0.08</v>
      </c>
      <c r="H87" s="43">
        <v>7.25</v>
      </c>
      <c r="I87" s="43">
        <v>0.13</v>
      </c>
      <c r="J87" s="43">
        <v>66</v>
      </c>
      <c r="K87" s="44"/>
      <c r="L87" s="43"/>
    </row>
    <row r="88" spans="1:12" ht="15">
      <c r="A88" s="23"/>
      <c r="B88" s="15"/>
      <c r="C88" s="11"/>
      <c r="D88" s="6" t="s">
        <v>40</v>
      </c>
      <c r="E88" s="42" t="s">
        <v>47</v>
      </c>
      <c r="F88" s="43">
        <v>20</v>
      </c>
      <c r="G88" s="43">
        <v>4.92</v>
      </c>
      <c r="H88" s="43">
        <v>6.32</v>
      </c>
      <c r="I88" s="43">
        <v>0</v>
      </c>
      <c r="J88" s="43">
        <v>77</v>
      </c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18.61</v>
      </c>
      <c r="H89" s="19">
        <f t="shared" ref="H89" si="43">SUM(H82:H88)</f>
        <v>25.83</v>
      </c>
      <c r="I89" s="19">
        <f t="shared" ref="I89" si="44">SUM(I82:I88)</f>
        <v>90.13</v>
      </c>
      <c r="J89" s="19">
        <f t="shared" ref="J89:L89" si="45">SUM(J82:J88)</f>
        <v>667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/>
      <c r="F90" s="54"/>
      <c r="G90" s="54"/>
      <c r="H90" s="54"/>
      <c r="I90" s="54"/>
      <c r="J90" s="54"/>
      <c r="K90" s="55"/>
      <c r="L90" s="43"/>
    </row>
    <row r="91" spans="1:12" ht="15">
      <c r="A91" s="23"/>
      <c r="B91" s="15"/>
      <c r="C91" s="11"/>
      <c r="D91" s="7" t="s">
        <v>27</v>
      </c>
      <c r="E91" s="42" t="s">
        <v>104</v>
      </c>
      <c r="F91" s="43">
        <v>250</v>
      </c>
      <c r="G91" s="43">
        <v>5.2</v>
      </c>
      <c r="H91" s="43">
        <v>5.01</v>
      </c>
      <c r="I91" s="43">
        <v>36.340000000000003</v>
      </c>
      <c r="J91" s="43">
        <v>211</v>
      </c>
      <c r="K91" s="44">
        <v>115</v>
      </c>
      <c r="L91" s="43"/>
    </row>
    <row r="92" spans="1:12" ht="15">
      <c r="A92" s="23"/>
      <c r="B92" s="15"/>
      <c r="C92" s="11"/>
      <c r="D92" s="7" t="s">
        <v>28</v>
      </c>
      <c r="E92" s="42" t="s">
        <v>87</v>
      </c>
      <c r="F92" s="43">
        <v>90</v>
      </c>
      <c r="G92" s="43">
        <v>10.94</v>
      </c>
      <c r="H92" s="43">
        <v>11.99</v>
      </c>
      <c r="I92" s="43">
        <v>2.52</v>
      </c>
      <c r="J92" s="43">
        <v>162</v>
      </c>
      <c r="K92" s="44"/>
      <c r="L92" s="43"/>
    </row>
    <row r="93" spans="1:12" ht="15">
      <c r="A93" s="23"/>
      <c r="B93" s="15"/>
      <c r="C93" s="11"/>
      <c r="D93" s="7" t="s">
        <v>29</v>
      </c>
      <c r="E93" s="42" t="s">
        <v>105</v>
      </c>
      <c r="F93" s="43">
        <v>105</v>
      </c>
      <c r="G93" s="43">
        <v>2.0699999999999998</v>
      </c>
      <c r="H93" s="43">
        <v>2.79</v>
      </c>
      <c r="I93" s="43">
        <v>13.72</v>
      </c>
      <c r="J93" s="43">
        <v>88</v>
      </c>
      <c r="K93" s="44">
        <v>312</v>
      </c>
      <c r="L93" s="43"/>
    </row>
    <row r="94" spans="1:12" ht="15">
      <c r="A94" s="23"/>
      <c r="B94" s="15"/>
      <c r="C94" s="11"/>
      <c r="D94" s="7" t="s">
        <v>30</v>
      </c>
      <c r="E94" s="42" t="s">
        <v>103</v>
      </c>
      <c r="F94" s="43">
        <v>200</v>
      </c>
      <c r="G94" s="43">
        <v>0.08</v>
      </c>
      <c r="H94" s="43">
        <v>0.02</v>
      </c>
      <c r="I94" s="43">
        <v>11.82</v>
      </c>
      <c r="J94" s="43">
        <v>48</v>
      </c>
      <c r="K94" s="44">
        <v>376</v>
      </c>
      <c r="L94" s="43"/>
    </row>
    <row r="95" spans="1:12" ht="15">
      <c r="A95" s="23"/>
      <c r="B95" s="15"/>
      <c r="C95" s="11"/>
      <c r="D95" s="7" t="s">
        <v>31</v>
      </c>
      <c r="E95" s="42" t="s">
        <v>76</v>
      </c>
      <c r="F95" s="43">
        <v>50</v>
      </c>
      <c r="G95" s="43">
        <v>4.25</v>
      </c>
      <c r="H95" s="43">
        <v>0.8</v>
      </c>
      <c r="I95" s="43">
        <v>18.5</v>
      </c>
      <c r="J95" s="43">
        <v>98</v>
      </c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 t="s">
        <v>98</v>
      </c>
      <c r="F97" s="43">
        <v>100</v>
      </c>
      <c r="G97" s="43">
        <v>1.5</v>
      </c>
      <c r="H97" s="43">
        <v>0.1</v>
      </c>
      <c r="I97" s="43">
        <v>19</v>
      </c>
      <c r="J97" s="43">
        <v>83</v>
      </c>
      <c r="K97" s="44">
        <v>338</v>
      </c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795</v>
      </c>
      <c r="G99" s="19">
        <f t="shared" ref="G99" si="46">SUM(G90:G98)</f>
        <v>24.04</v>
      </c>
      <c r="H99" s="19">
        <f t="shared" ref="H99" si="47">SUM(H90:H98)</f>
        <v>20.71</v>
      </c>
      <c r="I99" s="19">
        <f t="shared" ref="I99" si="48">SUM(I90:I98)</f>
        <v>101.9</v>
      </c>
      <c r="J99" s="19">
        <f t="shared" ref="J99:L99" si="49">SUM(J90:J98)</f>
        <v>690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1325</v>
      </c>
      <c r="G100" s="32">
        <f t="shared" ref="G100" si="50">G89+G99</f>
        <v>42.65</v>
      </c>
      <c r="H100" s="32">
        <f t="shared" ref="H100" si="51">H89+H99</f>
        <v>46.54</v>
      </c>
      <c r="I100" s="32">
        <f t="shared" ref="I100" si="52">I89+I99</f>
        <v>192.03</v>
      </c>
      <c r="J100" s="32">
        <f t="shared" ref="J100:L100" si="53">J89+J99</f>
        <v>1357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90</v>
      </c>
      <c r="G101" s="40">
        <v>14.22</v>
      </c>
      <c r="H101" s="40">
        <v>18.39</v>
      </c>
      <c r="I101" s="40">
        <v>7.68</v>
      </c>
      <c r="J101" s="40">
        <v>253</v>
      </c>
      <c r="K101" s="41"/>
      <c r="L101" s="40"/>
    </row>
    <row r="102" spans="1:12" ht="15">
      <c r="A102" s="23"/>
      <c r="B102" s="15"/>
      <c r="C102" s="11"/>
      <c r="D102" s="6"/>
      <c r="E102" s="42" t="s">
        <v>63</v>
      </c>
      <c r="F102" s="43">
        <v>150</v>
      </c>
      <c r="G102" s="43">
        <v>4.55</v>
      </c>
      <c r="H102" s="43">
        <v>3.98</v>
      </c>
      <c r="I102" s="43">
        <v>29</v>
      </c>
      <c r="J102" s="43">
        <v>170</v>
      </c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1</v>
      </c>
      <c r="H103" s="43">
        <v>0</v>
      </c>
      <c r="I103" s="43">
        <v>18.2</v>
      </c>
      <c r="J103" s="43">
        <v>77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4.25</v>
      </c>
      <c r="H104" s="43">
        <v>0.8</v>
      </c>
      <c r="I104" s="43">
        <v>18.25</v>
      </c>
      <c r="J104" s="43">
        <v>98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1.5</v>
      </c>
      <c r="H105" s="43">
        <v>0.1</v>
      </c>
      <c r="I105" s="43">
        <v>19</v>
      </c>
      <c r="J105" s="43">
        <v>83</v>
      </c>
      <c r="K105" s="44"/>
      <c r="L105" s="43"/>
    </row>
    <row r="106" spans="1:12" ht="15">
      <c r="A106" s="23"/>
      <c r="B106" s="15"/>
      <c r="C106" s="11"/>
      <c r="D106" s="6" t="s">
        <v>41</v>
      </c>
      <c r="E106" s="42" t="s">
        <v>51</v>
      </c>
      <c r="F106" s="43">
        <v>60</v>
      </c>
      <c r="G106" s="43">
        <v>0.79</v>
      </c>
      <c r="H106" s="43">
        <v>5.34</v>
      </c>
      <c r="I106" s="43">
        <v>4.1500000000000004</v>
      </c>
      <c r="J106" s="43">
        <v>65</v>
      </c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26.31</v>
      </c>
      <c r="H108" s="19">
        <f t="shared" si="54"/>
        <v>28.610000000000003</v>
      </c>
      <c r="I108" s="19">
        <f t="shared" si="54"/>
        <v>96.28</v>
      </c>
      <c r="J108" s="19">
        <f t="shared" si="54"/>
        <v>746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106</v>
      </c>
      <c r="F109" s="43">
        <v>60</v>
      </c>
      <c r="G109" s="43">
        <v>0.79</v>
      </c>
      <c r="H109" s="43">
        <v>5.34</v>
      </c>
      <c r="I109" s="43">
        <v>4.1500000000000004</v>
      </c>
      <c r="J109" s="43">
        <v>68</v>
      </c>
      <c r="K109" s="44">
        <v>67</v>
      </c>
      <c r="L109" s="43"/>
    </row>
    <row r="110" spans="1:12" ht="15">
      <c r="A110" s="23"/>
      <c r="B110" s="15"/>
      <c r="C110" s="11"/>
      <c r="D110" s="7" t="s">
        <v>27</v>
      </c>
      <c r="E110" s="42" t="s">
        <v>107</v>
      </c>
      <c r="F110" s="43">
        <v>250</v>
      </c>
      <c r="G110" s="43">
        <v>6.11</v>
      </c>
      <c r="H110" s="43">
        <v>8.65</v>
      </c>
      <c r="I110" s="43">
        <v>13.4</v>
      </c>
      <c r="J110" s="43">
        <v>156</v>
      </c>
      <c r="K110" s="44">
        <v>116</v>
      </c>
      <c r="L110" s="43"/>
    </row>
    <row r="111" spans="1:12" ht="15">
      <c r="A111" s="23"/>
      <c r="B111" s="15"/>
      <c r="C111" s="11"/>
      <c r="D111" s="7" t="s">
        <v>28</v>
      </c>
      <c r="E111" s="42" t="s">
        <v>108</v>
      </c>
      <c r="F111" s="43">
        <v>90</v>
      </c>
      <c r="G111" s="43">
        <v>14.22</v>
      </c>
      <c r="H111" s="43">
        <v>18.39</v>
      </c>
      <c r="I111" s="43">
        <v>7.68</v>
      </c>
      <c r="J111" s="43">
        <v>253</v>
      </c>
      <c r="K111" s="44"/>
      <c r="L111" s="43"/>
    </row>
    <row r="112" spans="1:12" ht="15">
      <c r="A112" s="23"/>
      <c r="B112" s="15"/>
      <c r="C112" s="11"/>
      <c r="D112" s="7" t="s">
        <v>29</v>
      </c>
      <c r="E112" s="42" t="s">
        <v>109</v>
      </c>
      <c r="F112" s="43">
        <v>150</v>
      </c>
      <c r="G112" s="43">
        <v>4.55</v>
      </c>
      <c r="H112" s="43">
        <v>3.98</v>
      </c>
      <c r="I112" s="43">
        <v>29</v>
      </c>
      <c r="J112" s="43">
        <v>170</v>
      </c>
      <c r="K112" s="44">
        <v>302</v>
      </c>
      <c r="L112" s="43"/>
    </row>
    <row r="113" spans="1:12" ht="15">
      <c r="A113" s="23"/>
      <c r="B113" s="15"/>
      <c r="C113" s="11"/>
      <c r="D113" s="7" t="s">
        <v>30</v>
      </c>
      <c r="E113" s="42" t="s">
        <v>82</v>
      </c>
      <c r="F113" s="43">
        <v>200</v>
      </c>
      <c r="G113" s="43">
        <v>0.06</v>
      </c>
      <c r="H113" s="43"/>
      <c r="I113" s="43">
        <v>20.8</v>
      </c>
      <c r="J113" s="43">
        <v>83</v>
      </c>
      <c r="K113" s="44">
        <v>349</v>
      </c>
      <c r="L113" s="43"/>
    </row>
    <row r="114" spans="1:12" ht="15">
      <c r="A114" s="23"/>
      <c r="B114" s="15"/>
      <c r="C114" s="11"/>
      <c r="D114" s="7" t="s">
        <v>31</v>
      </c>
      <c r="E114" s="42" t="s">
        <v>76</v>
      </c>
      <c r="F114" s="43">
        <v>50</v>
      </c>
      <c r="G114" s="43">
        <v>4.25</v>
      </c>
      <c r="H114" s="43">
        <v>0.8</v>
      </c>
      <c r="I114" s="43">
        <v>18.5</v>
      </c>
      <c r="J114" s="43">
        <v>98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 t="s">
        <v>98</v>
      </c>
      <c r="F116" s="43">
        <v>100</v>
      </c>
      <c r="G116" s="43">
        <v>1.5</v>
      </c>
      <c r="H116" s="43">
        <v>0.1</v>
      </c>
      <c r="I116" s="43">
        <v>19</v>
      </c>
      <c r="J116" s="43">
        <v>83</v>
      </c>
      <c r="K116" s="44">
        <v>338</v>
      </c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31.48</v>
      </c>
      <c r="H118" s="19">
        <f t="shared" si="56"/>
        <v>37.26</v>
      </c>
      <c r="I118" s="19">
        <f t="shared" si="56"/>
        <v>112.53</v>
      </c>
      <c r="J118" s="19">
        <f t="shared" si="56"/>
        <v>911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1550</v>
      </c>
      <c r="G119" s="32">
        <f t="shared" ref="G119" si="58">G108+G118</f>
        <v>57.79</v>
      </c>
      <c r="H119" s="32">
        <f t="shared" ref="H119" si="59">H108+H118</f>
        <v>65.87</v>
      </c>
      <c r="I119" s="32">
        <f t="shared" ref="I119" si="60">I108+I118</f>
        <v>208.81</v>
      </c>
      <c r="J119" s="32">
        <f t="shared" ref="J119:L119" si="61">J108+J118</f>
        <v>1657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90</v>
      </c>
      <c r="G120" s="40">
        <v>13.31</v>
      </c>
      <c r="H120" s="40">
        <v>14.26</v>
      </c>
      <c r="I120" s="40">
        <v>2.7</v>
      </c>
      <c r="J120" s="40">
        <v>192</v>
      </c>
      <c r="K120" s="41"/>
      <c r="L120" s="40"/>
    </row>
    <row r="121" spans="1:12" ht="15">
      <c r="A121" s="14"/>
      <c r="B121" s="15"/>
      <c r="C121" s="11"/>
      <c r="D121" s="6"/>
      <c r="E121" s="42" t="s">
        <v>65</v>
      </c>
      <c r="F121" s="43">
        <v>105</v>
      </c>
      <c r="G121" s="43">
        <v>2.0699999999999998</v>
      </c>
      <c r="H121" s="43">
        <v>2.79</v>
      </c>
      <c r="I121" s="43">
        <v>13.72</v>
      </c>
      <c r="J121" s="43">
        <v>88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0.06</v>
      </c>
      <c r="H122" s="43">
        <v>0</v>
      </c>
      <c r="I122" s="43">
        <v>20.8</v>
      </c>
      <c r="J122" s="43">
        <v>83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4.25</v>
      </c>
      <c r="H123" s="43">
        <v>0.8</v>
      </c>
      <c r="I123" s="43">
        <v>18.5</v>
      </c>
      <c r="J123" s="43">
        <v>98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/>
      <c r="L124" s="43"/>
    </row>
    <row r="125" spans="1:12" ht="15">
      <c r="A125" s="14"/>
      <c r="B125" s="15"/>
      <c r="C125" s="11"/>
      <c r="D125" s="6" t="s">
        <v>41</v>
      </c>
      <c r="E125" s="42" t="s">
        <v>56</v>
      </c>
      <c r="F125" s="43">
        <v>60</v>
      </c>
      <c r="G125" s="43">
        <v>0.75</v>
      </c>
      <c r="H125" s="43">
        <v>0.06</v>
      </c>
      <c r="I125" s="43">
        <v>7.14</v>
      </c>
      <c r="J125" s="43">
        <v>32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605</v>
      </c>
      <c r="G127" s="19">
        <f t="shared" ref="G127:J127" si="62">SUM(G120:G126)</f>
        <v>20.84</v>
      </c>
      <c r="H127" s="19">
        <f t="shared" si="62"/>
        <v>18.309999999999999</v>
      </c>
      <c r="I127" s="19">
        <f t="shared" si="62"/>
        <v>72.66</v>
      </c>
      <c r="J127" s="19">
        <f t="shared" si="62"/>
        <v>537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71</v>
      </c>
      <c r="F128" s="43">
        <v>60</v>
      </c>
      <c r="G128" s="43">
        <v>0.75</v>
      </c>
      <c r="H128" s="43">
        <v>0.06</v>
      </c>
      <c r="I128" s="43">
        <v>7.14</v>
      </c>
      <c r="J128" s="43">
        <v>32</v>
      </c>
      <c r="K128" s="44">
        <v>62</v>
      </c>
      <c r="L128" s="43"/>
    </row>
    <row r="129" spans="1:12" ht="15">
      <c r="A129" s="14"/>
      <c r="B129" s="15"/>
      <c r="C129" s="11"/>
      <c r="D129" s="7" t="s">
        <v>27</v>
      </c>
      <c r="E129" s="42" t="s">
        <v>72</v>
      </c>
      <c r="F129" s="43">
        <v>250</v>
      </c>
      <c r="G129" s="43">
        <v>7.88</v>
      </c>
      <c r="H129" s="43">
        <v>5.0599999999999996</v>
      </c>
      <c r="I129" s="43">
        <v>19.28</v>
      </c>
      <c r="J129" s="43">
        <v>154</v>
      </c>
      <c r="K129" s="44">
        <v>102</v>
      </c>
      <c r="L129" s="43"/>
    </row>
    <row r="130" spans="1:12" ht="15">
      <c r="A130" s="14"/>
      <c r="B130" s="15"/>
      <c r="C130" s="11"/>
      <c r="D130" s="7" t="s">
        <v>28</v>
      </c>
      <c r="E130" s="42" t="s">
        <v>73</v>
      </c>
      <c r="F130" s="43">
        <v>90</v>
      </c>
      <c r="G130" s="43">
        <v>13.66</v>
      </c>
      <c r="H130" s="43">
        <v>14.54</v>
      </c>
      <c r="I130" s="43">
        <v>2.7</v>
      </c>
      <c r="J130" s="43">
        <v>196</v>
      </c>
      <c r="K130" s="44">
        <v>256</v>
      </c>
      <c r="L130" s="43"/>
    </row>
    <row r="131" spans="1:12" ht="15">
      <c r="A131" s="14"/>
      <c r="B131" s="15"/>
      <c r="C131" s="11"/>
      <c r="D131" s="7" t="s">
        <v>29</v>
      </c>
      <c r="E131" s="42" t="s">
        <v>74</v>
      </c>
      <c r="F131" s="43">
        <v>150</v>
      </c>
      <c r="G131" s="43">
        <v>5.18</v>
      </c>
      <c r="H131" s="43">
        <v>4.18</v>
      </c>
      <c r="I131" s="43">
        <v>28.13</v>
      </c>
      <c r="J131" s="43">
        <v>171</v>
      </c>
      <c r="K131" s="44">
        <v>9</v>
      </c>
      <c r="L131" s="43"/>
    </row>
    <row r="132" spans="1:12" ht="1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0.08</v>
      </c>
      <c r="H132" s="43">
        <v>0.02</v>
      </c>
      <c r="I132" s="43">
        <v>11.82</v>
      </c>
      <c r="J132" s="43">
        <v>48</v>
      </c>
      <c r="K132" s="44">
        <v>376</v>
      </c>
      <c r="L132" s="43"/>
    </row>
    <row r="133" spans="1:12" ht="15">
      <c r="A133" s="14"/>
      <c r="B133" s="15"/>
      <c r="C133" s="11"/>
      <c r="D133" s="7" t="s">
        <v>31</v>
      </c>
      <c r="E133" s="42" t="s">
        <v>76</v>
      </c>
      <c r="F133" s="43">
        <v>50</v>
      </c>
      <c r="G133" s="43">
        <v>4.25</v>
      </c>
      <c r="H133" s="43">
        <v>0.8</v>
      </c>
      <c r="I133" s="43">
        <v>18.5</v>
      </c>
      <c r="J133" s="43">
        <v>98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 t="s">
        <v>77</v>
      </c>
      <c r="F135" s="43">
        <v>40</v>
      </c>
      <c r="G135" s="43">
        <v>2.4</v>
      </c>
      <c r="H135" s="43">
        <v>2.6</v>
      </c>
      <c r="I135" s="43">
        <v>29.6</v>
      </c>
      <c r="J135" s="43">
        <v>151</v>
      </c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34.199999999999996</v>
      </c>
      <c r="H137" s="19">
        <f t="shared" si="64"/>
        <v>27.259999999999998</v>
      </c>
      <c r="I137" s="19">
        <f t="shared" si="64"/>
        <v>117.16999999999999</v>
      </c>
      <c r="J137" s="19">
        <f t="shared" si="64"/>
        <v>850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1445</v>
      </c>
      <c r="G138" s="32">
        <f t="shared" ref="G138" si="66">G127+G137</f>
        <v>55.039999999999992</v>
      </c>
      <c r="H138" s="32">
        <f t="shared" ref="H138" si="67">H127+H137</f>
        <v>45.569999999999993</v>
      </c>
      <c r="I138" s="32">
        <f t="shared" ref="I138" si="68">I127+I137</f>
        <v>189.82999999999998</v>
      </c>
      <c r="J138" s="32">
        <f t="shared" ref="J138:L138" si="69">J127+J137</f>
        <v>1387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250</v>
      </c>
      <c r="G139" s="40">
        <v>3.89</v>
      </c>
      <c r="H139" s="40">
        <v>2.71</v>
      </c>
      <c r="I139" s="40">
        <v>25.86</v>
      </c>
      <c r="J139" s="40">
        <v>103</v>
      </c>
      <c r="K139" s="41"/>
      <c r="L139" s="40"/>
    </row>
    <row r="140" spans="1:12" ht="15">
      <c r="A140" s="23"/>
      <c r="B140" s="15"/>
      <c r="C140" s="11"/>
      <c r="D140" s="6"/>
      <c r="E140" s="42" t="s">
        <v>57</v>
      </c>
      <c r="F140" s="43">
        <v>90</v>
      </c>
      <c r="G140" s="43">
        <v>12</v>
      </c>
      <c r="H140" s="43">
        <v>17.03</v>
      </c>
      <c r="I140" s="43">
        <v>9.6300000000000008</v>
      </c>
      <c r="J140" s="43">
        <v>190</v>
      </c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0.06</v>
      </c>
      <c r="H141" s="43">
        <v>0</v>
      </c>
      <c r="I141" s="43">
        <v>20.8</v>
      </c>
      <c r="J141" s="43">
        <v>83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4.25</v>
      </c>
      <c r="H142" s="43">
        <v>0.8</v>
      </c>
      <c r="I142" s="43">
        <v>18.5</v>
      </c>
      <c r="J142" s="43">
        <v>98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50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</v>
      </c>
      <c r="K143" s="44"/>
      <c r="L143" s="43"/>
    </row>
    <row r="144" spans="1:12" ht="15">
      <c r="A144" s="23"/>
      <c r="B144" s="15"/>
      <c r="C144" s="11"/>
      <c r="D144" s="6" t="s">
        <v>67</v>
      </c>
      <c r="E144" s="42" t="s">
        <v>54</v>
      </c>
      <c r="F144" s="43">
        <v>150</v>
      </c>
      <c r="G144" s="43">
        <v>8.32</v>
      </c>
      <c r="H144" s="43">
        <v>4.92</v>
      </c>
      <c r="I144" s="43">
        <v>39.590000000000003</v>
      </c>
      <c r="J144" s="43">
        <v>196</v>
      </c>
      <c r="K144" s="44"/>
      <c r="L144" s="43"/>
    </row>
    <row r="145" spans="1:12" ht="15">
      <c r="A145" s="23"/>
      <c r="B145" s="15"/>
      <c r="C145" s="11"/>
      <c r="D145" s="6" t="s">
        <v>41</v>
      </c>
      <c r="E145" s="42" t="s">
        <v>51</v>
      </c>
      <c r="F145" s="43">
        <v>60</v>
      </c>
      <c r="G145" s="43">
        <v>0.79</v>
      </c>
      <c r="H145" s="43">
        <v>5.34</v>
      </c>
      <c r="I145" s="43">
        <v>4.1500000000000004</v>
      </c>
      <c r="J145" s="43">
        <v>65</v>
      </c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900</v>
      </c>
      <c r="G146" s="19">
        <f t="shared" ref="G146:J146" si="70">SUM(G139:G145)</f>
        <v>29.71</v>
      </c>
      <c r="H146" s="19">
        <f t="shared" si="70"/>
        <v>31.2</v>
      </c>
      <c r="I146" s="19">
        <f t="shared" si="70"/>
        <v>128.33000000000001</v>
      </c>
      <c r="J146" s="19">
        <f t="shared" si="70"/>
        <v>779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78</v>
      </c>
      <c r="F147" s="43">
        <v>60</v>
      </c>
      <c r="G147" s="43">
        <v>0.79</v>
      </c>
      <c r="H147" s="43">
        <v>5.34</v>
      </c>
      <c r="I147" s="43">
        <v>4.1500000000000004</v>
      </c>
      <c r="J147" s="43">
        <v>68</v>
      </c>
      <c r="K147" s="44">
        <v>67</v>
      </c>
      <c r="L147" s="43"/>
    </row>
    <row r="148" spans="1:12" ht="15">
      <c r="A148" s="23"/>
      <c r="B148" s="15"/>
      <c r="C148" s="11"/>
      <c r="D148" s="7" t="s">
        <v>27</v>
      </c>
      <c r="E148" s="51" t="s">
        <v>79</v>
      </c>
      <c r="F148" s="43">
        <v>250</v>
      </c>
      <c r="G148" s="43">
        <v>3.89</v>
      </c>
      <c r="H148" s="43">
        <v>2.71</v>
      </c>
      <c r="I148" s="43">
        <v>25.86</v>
      </c>
      <c r="J148" s="43">
        <v>143</v>
      </c>
      <c r="K148" s="44">
        <v>112</v>
      </c>
      <c r="L148" s="43"/>
    </row>
    <row r="149" spans="1:12" ht="15">
      <c r="A149" s="23"/>
      <c r="B149" s="15"/>
      <c r="C149" s="11"/>
      <c r="D149" s="7" t="s">
        <v>28</v>
      </c>
      <c r="E149" s="42" t="s">
        <v>80</v>
      </c>
      <c r="F149" s="43">
        <v>90</v>
      </c>
      <c r="G149" s="43">
        <v>12</v>
      </c>
      <c r="H149" s="43">
        <v>17.03</v>
      </c>
      <c r="I149" s="43">
        <v>9.6300000000000008</v>
      </c>
      <c r="J149" s="43">
        <v>240</v>
      </c>
      <c r="K149" s="44">
        <v>268</v>
      </c>
      <c r="L149" s="43"/>
    </row>
    <row r="150" spans="1:12" ht="15">
      <c r="A150" s="23"/>
      <c r="B150" s="15"/>
      <c r="C150" s="11"/>
      <c r="D150" s="7" t="s">
        <v>29</v>
      </c>
      <c r="E150" s="42" t="s">
        <v>81</v>
      </c>
      <c r="F150" s="43">
        <v>150</v>
      </c>
      <c r="G150" s="43">
        <v>8.32</v>
      </c>
      <c r="H150" s="43">
        <v>4.92</v>
      </c>
      <c r="I150" s="43">
        <v>39.590000000000003</v>
      </c>
      <c r="J150" s="43">
        <v>236</v>
      </c>
      <c r="K150" s="44">
        <v>302</v>
      </c>
      <c r="L150" s="43"/>
    </row>
    <row r="151" spans="1:12" ht="15">
      <c r="A151" s="23"/>
      <c r="B151" s="15"/>
      <c r="C151" s="11"/>
      <c r="D151" s="7" t="s">
        <v>30</v>
      </c>
      <c r="E151" s="50" t="s">
        <v>82</v>
      </c>
      <c r="F151" s="43">
        <v>200</v>
      </c>
      <c r="G151" s="43">
        <v>0.06</v>
      </c>
      <c r="H151" s="43"/>
      <c r="I151" s="43">
        <v>20.8</v>
      </c>
      <c r="J151" s="43">
        <v>83</v>
      </c>
      <c r="K151" s="44">
        <v>349</v>
      </c>
      <c r="L151" s="43"/>
    </row>
    <row r="152" spans="1:12" ht="15">
      <c r="A152" s="23"/>
      <c r="B152" s="15"/>
      <c r="C152" s="11"/>
      <c r="D152" s="7" t="s">
        <v>31</v>
      </c>
      <c r="E152" s="50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83</v>
      </c>
      <c r="F153" s="43">
        <v>50</v>
      </c>
      <c r="G153" s="43">
        <v>4.25</v>
      </c>
      <c r="H153" s="43">
        <v>0.8</v>
      </c>
      <c r="I153" s="43">
        <v>18.5</v>
      </c>
      <c r="J153" s="43">
        <v>98</v>
      </c>
      <c r="K153" s="44"/>
      <c r="L153" s="43"/>
    </row>
    <row r="154" spans="1:12" ht="15">
      <c r="A154" s="23"/>
      <c r="B154" s="15"/>
      <c r="C154" s="11"/>
      <c r="D154" s="6"/>
      <c r="E154" s="42" t="s">
        <v>84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44</v>
      </c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29.709999999999997</v>
      </c>
      <c r="H156" s="19">
        <f t="shared" si="72"/>
        <v>31.2</v>
      </c>
      <c r="I156" s="19">
        <f t="shared" si="72"/>
        <v>128.33000000000001</v>
      </c>
      <c r="J156" s="19">
        <f t="shared" si="72"/>
        <v>912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1800</v>
      </c>
      <c r="G157" s="32">
        <f t="shared" ref="G157" si="74">G146+G156</f>
        <v>59.42</v>
      </c>
      <c r="H157" s="32">
        <f t="shared" ref="H157" si="75">H146+H156</f>
        <v>62.4</v>
      </c>
      <c r="I157" s="32">
        <f t="shared" ref="I157" si="76">I146+I156</f>
        <v>256.66000000000003</v>
      </c>
      <c r="J157" s="32">
        <f t="shared" ref="J157:L157" si="77">J146+J156</f>
        <v>1691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150</v>
      </c>
      <c r="G158" s="40">
        <v>15.03</v>
      </c>
      <c r="H158" s="40">
        <v>18.13</v>
      </c>
      <c r="I158" s="40">
        <v>25.17</v>
      </c>
      <c r="J158" s="40">
        <v>285</v>
      </c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1</v>
      </c>
      <c r="H160" s="43">
        <v>0</v>
      </c>
      <c r="I160" s="43">
        <v>18.2</v>
      </c>
      <c r="J160" s="43">
        <v>77</v>
      </c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4.25</v>
      </c>
      <c r="H161" s="43">
        <v>0.8</v>
      </c>
      <c r="I161" s="43">
        <v>18.5</v>
      </c>
      <c r="J161" s="43">
        <v>98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>
        <v>1.5</v>
      </c>
      <c r="H162" s="43">
        <v>0.1</v>
      </c>
      <c r="I162" s="43">
        <v>19</v>
      </c>
      <c r="J162" s="43">
        <v>83</v>
      </c>
      <c r="K162" s="44"/>
      <c r="L162" s="43"/>
    </row>
    <row r="163" spans="1:12" ht="15">
      <c r="A163" s="23"/>
      <c r="B163" s="15"/>
      <c r="C163" s="11"/>
      <c r="D163" s="6" t="s">
        <v>41</v>
      </c>
      <c r="E163" s="42" t="s">
        <v>69</v>
      </c>
      <c r="F163" s="43">
        <v>60</v>
      </c>
      <c r="G163" s="43">
        <v>1.54</v>
      </c>
      <c r="H163" s="43">
        <v>6.09</v>
      </c>
      <c r="I163" s="43">
        <v>6.35</v>
      </c>
      <c r="J163" s="43">
        <v>80</v>
      </c>
      <c r="K163" s="44"/>
      <c r="L163" s="43"/>
    </row>
    <row r="164" spans="1:12" ht="15">
      <c r="A164" s="23"/>
      <c r="B164" s="15"/>
      <c r="C164" s="11"/>
      <c r="D164" s="6" t="s">
        <v>52</v>
      </c>
      <c r="E164" s="42" t="s">
        <v>52</v>
      </c>
      <c r="F164" s="43">
        <v>40</v>
      </c>
      <c r="G164" s="43">
        <v>2.4</v>
      </c>
      <c r="H164" s="43">
        <v>2.6</v>
      </c>
      <c r="I164" s="43">
        <v>29.6</v>
      </c>
      <c r="J164" s="43">
        <v>151</v>
      </c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25.72</v>
      </c>
      <c r="H165" s="19">
        <f t="shared" si="78"/>
        <v>27.720000000000002</v>
      </c>
      <c r="I165" s="19">
        <f t="shared" si="78"/>
        <v>116.82</v>
      </c>
      <c r="J165" s="19">
        <f t="shared" si="78"/>
        <v>774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110</v>
      </c>
      <c r="F166" s="43">
        <v>60</v>
      </c>
      <c r="G166" s="43">
        <v>1.54</v>
      </c>
      <c r="H166" s="43">
        <v>6.09</v>
      </c>
      <c r="I166" s="43">
        <v>6.35</v>
      </c>
      <c r="J166" s="43">
        <v>86</v>
      </c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111</v>
      </c>
      <c r="F167" s="43">
        <v>250</v>
      </c>
      <c r="G167" s="43">
        <v>7.59</v>
      </c>
      <c r="H167" s="43">
        <v>3.08</v>
      </c>
      <c r="I167" s="43">
        <v>21.63</v>
      </c>
      <c r="J167" s="43">
        <v>145</v>
      </c>
      <c r="K167" s="44">
        <v>119</v>
      </c>
      <c r="L167" s="43"/>
    </row>
    <row r="168" spans="1:12" ht="15">
      <c r="A168" s="23"/>
      <c r="B168" s="15"/>
      <c r="C168" s="11"/>
      <c r="D168" s="7" t="s">
        <v>28</v>
      </c>
      <c r="E168" s="42" t="s">
        <v>112</v>
      </c>
      <c r="F168" s="43">
        <v>150</v>
      </c>
      <c r="G168" s="43">
        <v>15.03</v>
      </c>
      <c r="H168" s="43">
        <v>18.13</v>
      </c>
      <c r="I168" s="43">
        <v>25.17</v>
      </c>
      <c r="J168" s="43">
        <v>324</v>
      </c>
      <c r="K168" s="44">
        <v>291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113</v>
      </c>
      <c r="F170" s="43">
        <v>200</v>
      </c>
      <c r="G170" s="43">
        <v>1</v>
      </c>
      <c r="H170" s="43"/>
      <c r="I170" s="43">
        <v>18.2</v>
      </c>
      <c r="J170" s="43">
        <v>77</v>
      </c>
      <c r="K170" s="44"/>
      <c r="L170" s="43"/>
    </row>
    <row r="171" spans="1:12" ht="15">
      <c r="A171" s="23"/>
      <c r="B171" s="15"/>
      <c r="C171" s="11"/>
      <c r="D171" s="7" t="s">
        <v>31</v>
      </c>
      <c r="E171" s="52" t="s">
        <v>76</v>
      </c>
      <c r="F171" s="56">
        <v>50</v>
      </c>
      <c r="G171" s="56">
        <v>4.25</v>
      </c>
      <c r="H171" s="56">
        <v>0.8</v>
      </c>
      <c r="I171" s="56">
        <v>18.5</v>
      </c>
      <c r="J171" s="56">
        <v>98</v>
      </c>
      <c r="K171" s="57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 t="s">
        <v>98</v>
      </c>
      <c r="F173" s="43">
        <v>100</v>
      </c>
      <c r="G173" s="43">
        <v>1.5</v>
      </c>
      <c r="H173" s="43">
        <v>0.1</v>
      </c>
      <c r="I173" s="43">
        <v>19</v>
      </c>
      <c r="J173" s="43">
        <v>83</v>
      </c>
      <c r="K173" s="44">
        <v>338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30.909999999999997</v>
      </c>
      <c r="H175" s="19">
        <f t="shared" si="80"/>
        <v>28.2</v>
      </c>
      <c r="I175" s="19">
        <f t="shared" si="80"/>
        <v>108.85</v>
      </c>
      <c r="J175" s="19">
        <f t="shared" si="80"/>
        <v>813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1410</v>
      </c>
      <c r="G176" s="32">
        <f t="shared" ref="G176" si="82">G165+G175</f>
        <v>56.629999999999995</v>
      </c>
      <c r="H176" s="32">
        <f t="shared" ref="H176" si="83">H165+H175</f>
        <v>55.92</v>
      </c>
      <c r="I176" s="32">
        <f t="shared" ref="I176" si="84">I165+I175</f>
        <v>225.67</v>
      </c>
      <c r="J176" s="32">
        <f t="shared" ref="J176:L176" si="85">J165+J175</f>
        <v>1587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90</v>
      </c>
      <c r="G177" s="40">
        <v>12</v>
      </c>
      <c r="H177" s="40">
        <v>17.03</v>
      </c>
      <c r="I177" s="40">
        <v>9.6300000000000008</v>
      </c>
      <c r="J177" s="40">
        <v>190</v>
      </c>
      <c r="K177" s="41"/>
      <c r="L177" s="40"/>
    </row>
    <row r="178" spans="1:12" ht="15">
      <c r="A178" s="23"/>
      <c r="B178" s="15"/>
      <c r="C178" s="11"/>
      <c r="D178" s="6"/>
      <c r="E178" s="42" t="s">
        <v>58</v>
      </c>
      <c r="F178" s="43">
        <v>150</v>
      </c>
      <c r="G178" s="43">
        <v>5.18</v>
      </c>
      <c r="H178" s="43">
        <v>4.18</v>
      </c>
      <c r="I178" s="43">
        <v>28.13</v>
      </c>
      <c r="J178" s="43">
        <v>171</v>
      </c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0.06</v>
      </c>
      <c r="H179" s="43">
        <v>0</v>
      </c>
      <c r="I179" s="43">
        <v>20.8</v>
      </c>
      <c r="J179" s="43">
        <v>83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4.25</v>
      </c>
      <c r="H180" s="43">
        <v>0.8</v>
      </c>
      <c r="I180" s="43">
        <v>18.5</v>
      </c>
      <c r="J180" s="43">
        <v>98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</v>
      </c>
      <c r="K181" s="44"/>
      <c r="L181" s="43"/>
    </row>
    <row r="182" spans="1:12" ht="15">
      <c r="A182" s="23"/>
      <c r="B182" s="15"/>
      <c r="C182" s="11"/>
      <c r="D182" s="6" t="s">
        <v>41</v>
      </c>
      <c r="E182" s="42" t="s">
        <v>59</v>
      </c>
      <c r="F182" s="43">
        <v>60</v>
      </c>
      <c r="G182" s="43">
        <v>1.38</v>
      </c>
      <c r="H182" s="43">
        <v>6.12</v>
      </c>
      <c r="I182" s="43">
        <v>7.2</v>
      </c>
      <c r="J182" s="43">
        <v>89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23.269999999999996</v>
      </c>
      <c r="H184" s="19">
        <f t="shared" si="86"/>
        <v>28.53</v>
      </c>
      <c r="I184" s="19">
        <f t="shared" si="86"/>
        <v>94.06</v>
      </c>
      <c r="J184" s="19">
        <f t="shared" si="86"/>
        <v>675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99</v>
      </c>
      <c r="F185" s="56">
        <v>60</v>
      </c>
      <c r="G185" s="56">
        <v>1.38</v>
      </c>
      <c r="H185" s="56">
        <v>6.12</v>
      </c>
      <c r="I185" s="56">
        <v>7.2</v>
      </c>
      <c r="J185" s="56">
        <v>89</v>
      </c>
      <c r="K185" s="57"/>
      <c r="L185" s="43"/>
    </row>
    <row r="186" spans="1:12" ht="15">
      <c r="A186" s="23"/>
      <c r="B186" s="15"/>
      <c r="C186" s="11"/>
      <c r="D186" s="7" t="s">
        <v>27</v>
      </c>
      <c r="E186" s="42" t="s">
        <v>114</v>
      </c>
      <c r="F186" s="43">
        <v>250</v>
      </c>
      <c r="G186" s="43">
        <v>4.92</v>
      </c>
      <c r="H186" s="43">
        <v>2.7</v>
      </c>
      <c r="I186" s="43">
        <v>14.96</v>
      </c>
      <c r="J186" s="43">
        <v>104</v>
      </c>
      <c r="K186" s="44">
        <v>102</v>
      </c>
      <c r="L186" s="43"/>
    </row>
    <row r="187" spans="1:12" ht="15">
      <c r="A187" s="23"/>
      <c r="B187" s="15"/>
      <c r="C187" s="11"/>
      <c r="D187" s="7" t="s">
        <v>28</v>
      </c>
      <c r="E187" s="42" t="s">
        <v>115</v>
      </c>
      <c r="F187" s="43">
        <v>90</v>
      </c>
      <c r="G187" s="43">
        <v>12</v>
      </c>
      <c r="H187" s="43">
        <v>17.03</v>
      </c>
      <c r="I187" s="43">
        <v>9.6300000000000008</v>
      </c>
      <c r="J187" s="43">
        <v>240</v>
      </c>
      <c r="K187" s="44">
        <v>68</v>
      </c>
      <c r="L187" s="43"/>
    </row>
    <row r="188" spans="1:12" ht="15">
      <c r="A188" s="23"/>
      <c r="B188" s="15"/>
      <c r="C188" s="11"/>
      <c r="D188" s="7" t="s">
        <v>29</v>
      </c>
      <c r="E188" s="42" t="s">
        <v>116</v>
      </c>
      <c r="F188" s="43">
        <v>150</v>
      </c>
      <c r="G188" s="43">
        <v>5.18</v>
      </c>
      <c r="H188" s="43">
        <v>4.18</v>
      </c>
      <c r="I188" s="43">
        <v>28.13</v>
      </c>
      <c r="J188" s="43">
        <v>171</v>
      </c>
      <c r="K188" s="44">
        <v>9</v>
      </c>
      <c r="L188" s="43"/>
    </row>
    <row r="189" spans="1:12" ht="15">
      <c r="A189" s="23"/>
      <c r="B189" s="15"/>
      <c r="C189" s="11"/>
      <c r="D189" s="7" t="s">
        <v>30</v>
      </c>
      <c r="E189" s="52" t="s">
        <v>103</v>
      </c>
      <c r="F189" s="56">
        <v>200</v>
      </c>
      <c r="G189" s="56">
        <v>0.08</v>
      </c>
      <c r="H189" s="56">
        <v>0.02</v>
      </c>
      <c r="I189" s="56">
        <v>11.82</v>
      </c>
      <c r="J189" s="56">
        <v>48</v>
      </c>
      <c r="K189" s="57">
        <v>376</v>
      </c>
      <c r="L189" s="43"/>
    </row>
    <row r="190" spans="1:12" ht="15">
      <c r="A190" s="23"/>
      <c r="B190" s="15"/>
      <c r="C190" s="11"/>
      <c r="D190" s="7" t="s">
        <v>31</v>
      </c>
      <c r="E190" s="58" t="s">
        <v>117</v>
      </c>
      <c r="F190" s="43">
        <v>50</v>
      </c>
      <c r="G190" s="43">
        <v>4.25</v>
      </c>
      <c r="H190" s="43">
        <v>0.8</v>
      </c>
      <c r="I190" s="43">
        <v>18.5</v>
      </c>
      <c r="J190" s="43">
        <v>98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118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44</v>
      </c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900</v>
      </c>
      <c r="G194" s="19">
        <f t="shared" ref="G194:J194" si="88">SUM(G185:G193)</f>
        <v>28.209999999999997</v>
      </c>
      <c r="H194" s="19">
        <f t="shared" si="88"/>
        <v>31.25</v>
      </c>
      <c r="I194" s="19">
        <f t="shared" si="88"/>
        <v>100.04</v>
      </c>
      <c r="J194" s="19">
        <f t="shared" si="88"/>
        <v>794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1550</v>
      </c>
      <c r="G195" s="32">
        <f t="shared" ref="G195" si="90">G184+G194</f>
        <v>51.47999999999999</v>
      </c>
      <c r="H195" s="32">
        <f t="shared" ref="H195" si="91">H184+H194</f>
        <v>59.78</v>
      </c>
      <c r="I195" s="32">
        <f t="shared" ref="I195" si="92">I184+I194</f>
        <v>194.10000000000002</v>
      </c>
      <c r="J195" s="32">
        <f t="shared" ref="J195:L195" si="93">J184+J194</f>
        <v>1469</v>
      </c>
      <c r="K195" s="32"/>
      <c r="L195" s="32">
        <f t="shared" si="93"/>
        <v>0</v>
      </c>
    </row>
    <row r="196" spans="1:1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1521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54.438000000000002</v>
      </c>
      <c r="H196" s="34">
        <f t="shared" si="94"/>
        <v>55.765999999999998</v>
      </c>
      <c r="I196" s="34">
        <f t="shared" si="94"/>
        <v>213.78100000000001</v>
      </c>
      <c r="J196" s="34">
        <f t="shared" si="94"/>
        <v>1540.6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Нурсият</cp:lastModifiedBy>
  <dcterms:created xsi:type="dcterms:W3CDTF">2022-05-16T14:23:56Z</dcterms:created>
  <dcterms:modified xsi:type="dcterms:W3CDTF">2024-07-08T07:49:29Z</dcterms:modified>
</cp:coreProperties>
</file>