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2" i="1"/>
  <c r="L13"/>
  <c r="B195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J13"/>
  <c r="I13"/>
  <c r="H13"/>
  <c r="G13"/>
  <c r="F13"/>
  <c r="L195" l="1"/>
  <c r="F176"/>
  <c r="L157"/>
  <c r="L81"/>
  <c r="J62"/>
  <c r="G176"/>
  <c r="L176"/>
  <c r="H119"/>
  <c r="L119"/>
  <c r="G195"/>
  <c r="J195"/>
  <c r="I100"/>
  <c r="J100"/>
  <c r="H100"/>
  <c r="L100"/>
  <c r="J81"/>
  <c r="H81"/>
  <c r="G81"/>
  <c r="I62"/>
  <c r="L62"/>
  <c r="L138"/>
  <c r="H62"/>
  <c r="G62"/>
  <c r="L43"/>
  <c r="H43"/>
  <c r="F100"/>
  <c r="F157"/>
  <c r="J24"/>
  <c r="I24"/>
  <c r="H24"/>
  <c r="I157"/>
  <c r="F138"/>
  <c r="H138"/>
  <c r="F119"/>
  <c r="F81"/>
  <c r="F62"/>
  <c r="G43"/>
  <c r="F24"/>
  <c r="G24"/>
  <c r="L24"/>
  <c r="J196" l="1"/>
  <c r="L196"/>
  <c r="I196"/>
  <c r="H196"/>
  <c r="F196"/>
  <c r="G196"/>
</calcChain>
</file>

<file path=xl/sharedStrings.xml><?xml version="1.0" encoding="utf-8"?>
<sst xmlns="http://schemas.openxmlformats.org/spreadsheetml/2006/main" count="358" uniqueCount="103">
  <si>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</si>
  <si>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</si>
  <si>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</si>
  <si>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</si>
  <si>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</si>
  <si>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</si>
  <si>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</si>
  <si>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</si>
  <si>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</si>
  <si>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</si>
  <si>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</si>
  <si>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</si>
  <si>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</si>
  <si>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</si>
  <si>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</si>
  <si>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</si>
  <si>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</si>
  <si>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</si>
  <si>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</si>
  <si>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</si>
  <si>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</si>
  <si>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</si>
  <si>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</si>
  <si>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</si>
  <si>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</si>
  <si>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</si>
  <si>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</si>
  <si>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</si>
  <si>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</si>
  <si>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</si>
  <si>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</si>
  <si>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</si>
  <si>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</si>
  <si>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</si>
  <si>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</si>
  <si>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</si>
  <si>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</si>
  <si>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</si>
  <si>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</si>
  <si>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</si>
  <si>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 xml:space="preserve">Какао с молоком </t>
  </si>
  <si>
    <t xml:space="preserve">Хлеб пшеничный </t>
  </si>
  <si>
    <t>Бананы</t>
  </si>
  <si>
    <t>Сыр</t>
  </si>
  <si>
    <t xml:space="preserve">Масло сливочное </t>
  </si>
  <si>
    <t>Суп картофельный с макаронными изделиями</t>
  </si>
  <si>
    <t>Гуляш из говядины</t>
  </si>
  <si>
    <t>Каша пшеничная рассыпчатая</t>
  </si>
  <si>
    <t>Компот из смеси сухофруктов</t>
  </si>
  <si>
    <t xml:space="preserve">Яблоко </t>
  </si>
  <si>
    <t>Яблоко</t>
  </si>
  <si>
    <t xml:space="preserve">Печенье </t>
  </si>
  <si>
    <t>Плов из говядины</t>
  </si>
  <si>
    <t>Винегрет овощной</t>
  </si>
  <si>
    <t xml:space="preserve">Пряник </t>
  </si>
  <si>
    <t xml:space="preserve">Курица тушенная </t>
  </si>
  <si>
    <t>Каша гречневая рассыпчатая</t>
  </si>
  <si>
    <t>сок</t>
  </si>
  <si>
    <t>Салат из капусты с кукурузой</t>
  </si>
  <si>
    <t>Сок фруктовый</t>
  </si>
  <si>
    <t>Хлеб пшеничный</t>
  </si>
  <si>
    <t>Борщ из свежей капусты с картофелем</t>
  </si>
  <si>
    <t xml:space="preserve">Хлеб шеничный </t>
  </si>
  <si>
    <t xml:space="preserve">Бананы </t>
  </si>
  <si>
    <t>Котлеты из говядина</t>
  </si>
  <si>
    <t>Макароны отварные</t>
  </si>
  <si>
    <t xml:space="preserve">десерт </t>
  </si>
  <si>
    <t xml:space="preserve">Чай с сахаром </t>
  </si>
  <si>
    <t xml:space="preserve">фрукты </t>
  </si>
  <si>
    <t xml:space="preserve">Суп фасолевый </t>
  </si>
  <si>
    <t xml:space="preserve">масло </t>
  </si>
  <si>
    <t>сыр</t>
  </si>
  <si>
    <t xml:space="preserve">Суп перловый </t>
  </si>
  <si>
    <t>Пюре из картофеля</t>
  </si>
  <si>
    <t>Чай с сахаром</t>
  </si>
  <si>
    <t xml:space="preserve">гарнир </t>
  </si>
  <si>
    <t>Каша рассыпчатая (яичневая)</t>
  </si>
  <si>
    <t>Суп харчо</t>
  </si>
  <si>
    <t>Говядина тушеное</t>
  </si>
  <si>
    <t>Салат из тертой моркови</t>
  </si>
  <si>
    <t xml:space="preserve">Суп чечевичный </t>
  </si>
  <si>
    <t xml:space="preserve">2 блюдо </t>
  </si>
  <si>
    <t xml:space="preserve">Суп с макаронными изделиями и картофелем </t>
  </si>
  <si>
    <t>Плов из птицы</t>
  </si>
  <si>
    <t xml:space="preserve">Сок фруктовый </t>
  </si>
  <si>
    <t xml:space="preserve">напиток </t>
  </si>
  <si>
    <t xml:space="preserve">Суп гороховый </t>
  </si>
  <si>
    <t xml:space="preserve">закуска </t>
  </si>
  <si>
    <t>Суп фасолевый</t>
  </si>
  <si>
    <t xml:space="preserve">Компот из смеси сухофруктов </t>
  </si>
  <si>
    <t>масло</t>
  </si>
  <si>
    <t xml:space="preserve">сыр </t>
  </si>
  <si>
    <t>Суп  гороховый</t>
  </si>
  <si>
    <t xml:space="preserve">Директор </t>
  </si>
  <si>
    <t>Османов Г.К.</t>
  </si>
  <si>
    <t>МКОУ "Хаджалмахинская ООШ"</t>
  </si>
  <si>
    <t>Чай</t>
  </si>
  <si>
    <t>Суп молочный с макаронными изделиями</t>
  </si>
  <si>
    <t xml:space="preserve">Салат из капусты с морковью и яблоками </t>
  </si>
  <si>
    <t>Салат из моркови с яблоками</t>
  </si>
  <si>
    <t xml:space="preserve">Пюре картофельное </t>
  </si>
  <si>
    <t>Салат из капусты с горошком</t>
  </si>
  <si>
    <t>Салат из капусты  с кукурузой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</si>
</sst>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103" sqref="J1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95</v>
      </c>
      <c r="D1" s="54"/>
      <c r="E1" s="54"/>
      <c r="F1" s="12" t="s">
        <v>16</v>
      </c>
      <c r="G1" s="2" t="s">
        <v>17</v>
      </c>
      <c r="H1" s="55" t="s">
        <v>93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94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4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  <c r="L6" s="40">
        <v>16.02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  <c r="L8" s="43">
        <v>14.02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>
        <v>6.7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  <c r="L10" s="43">
        <v>19.12</v>
      </c>
    </row>
    <row r="11" spans="1:12" ht="15">
      <c r="A11" s="23"/>
      <c r="B11" s="15"/>
      <c r="C11" s="11"/>
      <c r="D11" s="6" t="s">
        <v>90</v>
      </c>
      <c r="E11" s="42" t="s">
        <v>44</v>
      </c>
      <c r="F11" s="43">
        <v>12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10.32</v>
      </c>
    </row>
    <row r="12" spans="1:12" ht="15">
      <c r="A12" s="23"/>
      <c r="B12" s="15"/>
      <c r="C12" s="11"/>
      <c r="D12" s="6" t="s">
        <v>91</v>
      </c>
      <c r="E12" s="42" t="s">
        <v>43</v>
      </c>
      <c r="F12" s="43">
        <v>20</v>
      </c>
      <c r="G12" s="43">
        <v>4.92</v>
      </c>
      <c r="H12" s="43">
        <v>6.32</v>
      </c>
      <c r="I12" s="43"/>
      <c r="J12" s="43">
        <v>77</v>
      </c>
      <c r="K12" s="44">
        <v>15</v>
      </c>
      <c r="L12" s="43">
        <v>8.25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682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74.430000000000007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  <c r="L14" s="43">
        <v>7.01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  <c r="L15" s="43">
        <v>5.29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  <c r="L16" s="43">
        <v>33.630000000000003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  <c r="L17" s="43">
        <v>7.56</v>
      </c>
    </row>
    <row r="18" spans="1:12" ht="15">
      <c r="A18" s="23"/>
      <c r="B18" s="15"/>
      <c r="C18" s="11"/>
      <c r="D18" s="7" t="s">
        <v>30</v>
      </c>
      <c r="E18" s="42" t="s">
        <v>96</v>
      </c>
      <c r="F18" s="43">
        <v>200</v>
      </c>
      <c r="G18" s="43">
        <v>0.06</v>
      </c>
      <c r="H18" s="43"/>
      <c r="I18" s="43">
        <v>20.8</v>
      </c>
      <c r="J18" s="43">
        <v>86</v>
      </c>
      <c r="K18" s="44">
        <v>349</v>
      </c>
      <c r="L18" s="43">
        <v>1.58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100</v>
      </c>
      <c r="G19" s="43">
        <v>4.25</v>
      </c>
      <c r="H19" s="43">
        <v>0.8</v>
      </c>
      <c r="I19" s="43">
        <v>18.5</v>
      </c>
      <c r="J19" s="43">
        <v>98</v>
      </c>
      <c r="K19" s="44"/>
      <c r="L19" s="43">
        <v>6.7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50</v>
      </c>
      <c r="F21" s="43">
        <v>90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5.4</v>
      </c>
    </row>
    <row r="22" spans="1:12" ht="15">
      <c r="A22" s="23"/>
      <c r="B22" s="15"/>
      <c r="C22" s="11"/>
      <c r="D22" s="6" t="s">
        <v>66</v>
      </c>
      <c r="E22" s="42" t="s">
        <v>51</v>
      </c>
      <c r="F22" s="43">
        <v>50</v>
      </c>
      <c r="G22" s="43">
        <v>2.25</v>
      </c>
      <c r="H22" s="43">
        <v>3.54</v>
      </c>
      <c r="I22" s="43">
        <v>7.08</v>
      </c>
      <c r="J22" s="43">
        <v>69</v>
      </c>
      <c r="K22" s="44"/>
      <c r="L22" s="43">
        <v>7.25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29.679999999999996</v>
      </c>
      <c r="H23" s="19">
        <f t="shared" si="2"/>
        <v>29.289999999999996</v>
      </c>
      <c r="I23" s="19">
        <f t="shared" si="2"/>
        <v>124.39</v>
      </c>
      <c r="J23" s="19">
        <f t="shared" si="2"/>
        <v>881</v>
      </c>
      <c r="K23" s="25"/>
      <c r="L23" s="19">
        <f t="shared" ref="L23" si="3">SUM(L14:L22)</f>
        <v>74.420000000000016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1672</v>
      </c>
      <c r="G24" s="32">
        <f t="shared" ref="G24:J24" si="4">G13+G23</f>
        <v>52.8</v>
      </c>
      <c r="H24" s="32">
        <f t="shared" si="4"/>
        <v>53.819999999999993</v>
      </c>
      <c r="I24" s="32">
        <f t="shared" si="4"/>
        <v>222.84</v>
      </c>
      <c r="J24" s="32">
        <f t="shared" si="4"/>
        <v>1588</v>
      </c>
      <c r="K24" s="32"/>
      <c r="L24" s="32">
        <f t="shared" ref="L24" si="5">L13+L23</f>
        <v>148.85000000000002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  <c r="L25" s="40">
        <v>44.34</v>
      </c>
    </row>
    <row r="26" spans="1:12" ht="1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  <c r="L26" s="43">
        <v>7.15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0.06</v>
      </c>
      <c r="H27" s="43"/>
      <c r="I27" s="43">
        <v>20.8</v>
      </c>
      <c r="J27" s="43">
        <v>86</v>
      </c>
      <c r="K27" s="44">
        <v>349</v>
      </c>
      <c r="L27" s="43">
        <v>6.26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>
        <v>6.7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99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>
        <v>5.94</v>
      </c>
    </row>
    <row r="30" spans="1:12" ht="15">
      <c r="A30" s="14"/>
      <c r="B30" s="15"/>
      <c r="C30" s="11"/>
      <c r="D30" s="6" t="s">
        <v>66</v>
      </c>
      <c r="E30" s="42" t="s">
        <v>54</v>
      </c>
      <c r="F30" s="43">
        <v>31</v>
      </c>
      <c r="G30" s="43">
        <v>2.4</v>
      </c>
      <c r="H30" s="43">
        <v>2.6</v>
      </c>
      <c r="I30" s="43">
        <v>29.6</v>
      </c>
      <c r="J30" s="43">
        <v>151</v>
      </c>
      <c r="K30" s="44"/>
      <c r="L30" s="43">
        <v>4.03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22.89</v>
      </c>
      <c r="H32" s="19">
        <f t="shared" ref="H32" si="7">SUM(H25:H31)</f>
        <v>23.7</v>
      </c>
      <c r="I32" s="19">
        <f t="shared" ref="I32" si="8">SUM(I25:I31)</f>
        <v>107.27000000000001</v>
      </c>
      <c r="J32" s="19">
        <f t="shared" ref="J32:L32" si="9">SUM(J25:J31)</f>
        <v>736</v>
      </c>
      <c r="K32" s="25"/>
      <c r="L32" s="19">
        <f t="shared" si="9"/>
        <v>74.42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  <c r="L33" s="43">
        <v>7.15</v>
      </c>
    </row>
    <row r="34" spans="1:12" ht="15">
      <c r="A34" s="14"/>
      <c r="B34" s="15"/>
      <c r="C34" s="11"/>
      <c r="D34" s="7" t="s">
        <v>27</v>
      </c>
      <c r="E34" s="42" t="s">
        <v>92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  <c r="L34" s="43">
        <v>4.2699999999999996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  <c r="L35" s="43">
        <v>44.34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0.06</v>
      </c>
      <c r="H37" s="43"/>
      <c r="I37" s="43">
        <v>20.8</v>
      </c>
      <c r="J37" s="43">
        <v>86</v>
      </c>
      <c r="K37" s="44">
        <v>349</v>
      </c>
      <c r="L37" s="43">
        <v>6.26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4.25</v>
      </c>
      <c r="H38" s="43">
        <v>0.8</v>
      </c>
      <c r="I38" s="43">
        <v>18.5</v>
      </c>
      <c r="J38" s="43">
        <v>98</v>
      </c>
      <c r="K38" s="44"/>
      <c r="L38" s="43">
        <v>6.7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50</v>
      </c>
      <c r="F40" s="43">
        <v>95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5.7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28.079999999999995</v>
      </c>
      <c r="H42" s="19">
        <f t="shared" ref="H42" si="11">SUM(H33:H41)</f>
        <v>24.18</v>
      </c>
      <c r="I42" s="19">
        <f t="shared" ref="I42" si="12">SUM(I33:I41)</f>
        <v>99.3</v>
      </c>
      <c r="J42" s="19">
        <f t="shared" ref="J42" si="13">SUM(J33:J41)</f>
        <v>730</v>
      </c>
      <c r="K42" s="25"/>
      <c r="L42" s="19">
        <f>SUM(L33:L41)</f>
        <v>74.42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1495</v>
      </c>
      <c r="G43" s="32">
        <f t="shared" ref="G43" si="14">G32+G42</f>
        <v>50.97</v>
      </c>
      <c r="H43" s="32">
        <f t="shared" ref="H43" si="15">H32+H42</f>
        <v>47.879999999999995</v>
      </c>
      <c r="I43" s="32">
        <f t="shared" ref="I43" si="16">I32+I42</f>
        <v>206.57</v>
      </c>
      <c r="J43" s="32">
        <f t="shared" ref="J43:L43" si="17">J32+J42</f>
        <v>1466</v>
      </c>
      <c r="K43" s="32"/>
      <c r="L43" s="32">
        <f t="shared" si="17"/>
        <v>148.84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14.22</v>
      </c>
      <c r="H44" s="40">
        <v>18.39</v>
      </c>
      <c r="I44" s="40">
        <v>7.68</v>
      </c>
      <c r="J44" s="40">
        <v>253</v>
      </c>
      <c r="K44" s="41"/>
      <c r="L44" s="40">
        <v>22.38</v>
      </c>
    </row>
    <row r="45" spans="1:12" ht="15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236</v>
      </c>
      <c r="K45" s="44">
        <v>302</v>
      </c>
      <c r="L45" s="43">
        <v>8.3000000000000007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100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>
        <v>6.7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  <c r="L48" s="43">
        <v>18.7</v>
      </c>
    </row>
    <row r="49" spans="1:12" ht="15">
      <c r="A49" s="23"/>
      <c r="B49" s="15"/>
      <c r="C49" s="11"/>
      <c r="D49" s="6" t="s">
        <v>87</v>
      </c>
      <c r="E49" s="42" t="s">
        <v>79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>
        <v>62</v>
      </c>
      <c r="L49" s="43">
        <v>2.34</v>
      </c>
    </row>
    <row r="50" spans="1:12" ht="15">
      <c r="A50" s="23"/>
      <c r="B50" s="15"/>
      <c r="C50" s="11"/>
      <c r="D50" s="6" t="s">
        <v>57</v>
      </c>
      <c r="E50" s="42" t="s">
        <v>59</v>
      </c>
      <c r="F50" s="43">
        <v>200</v>
      </c>
      <c r="G50" s="43">
        <v>1</v>
      </c>
      <c r="H50" s="43"/>
      <c r="I50" s="43">
        <v>18.2</v>
      </c>
      <c r="J50" s="43"/>
      <c r="K50" s="44">
        <v>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30.04</v>
      </c>
      <c r="H51" s="19">
        <f t="shared" ref="H51" si="19">SUM(H44:H50)</f>
        <v>24.270000000000003</v>
      </c>
      <c r="I51" s="19">
        <f t="shared" ref="I51" si="20">SUM(I44:I50)</f>
        <v>110.11000000000001</v>
      </c>
      <c r="J51" s="19">
        <f t="shared" ref="J51:L51" si="21">SUM(J44:J50)</f>
        <v>702</v>
      </c>
      <c r="K51" s="25"/>
      <c r="L51" s="19">
        <f t="shared" si="21"/>
        <v>74.42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  <c r="L52" s="43">
        <v>2.34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  <c r="L53" s="43">
        <v>9.42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75</v>
      </c>
      <c r="G54" s="43">
        <v>14.22</v>
      </c>
      <c r="H54" s="43">
        <v>18.39</v>
      </c>
      <c r="I54" s="43">
        <v>7.68</v>
      </c>
      <c r="J54" s="43">
        <v>253</v>
      </c>
      <c r="K54" s="44"/>
      <c r="L54" s="43">
        <v>22.27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  <c r="L55" s="43">
        <v>7.64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0.06</v>
      </c>
      <c r="H56" s="43"/>
      <c r="I56" s="43">
        <v>20.8</v>
      </c>
      <c r="J56" s="43">
        <v>86</v>
      </c>
      <c r="K56" s="44">
        <v>349</v>
      </c>
      <c r="L56" s="43">
        <v>16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4.25</v>
      </c>
      <c r="H57" s="43">
        <v>0.8</v>
      </c>
      <c r="I57" s="43">
        <v>18.5</v>
      </c>
      <c r="J57" s="43">
        <v>98</v>
      </c>
      <c r="K57" s="44"/>
      <c r="L57" s="43">
        <v>6.7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 t="s">
        <v>66</v>
      </c>
      <c r="E60" s="42" t="s">
        <v>51</v>
      </c>
      <c r="F60" s="43">
        <v>69</v>
      </c>
      <c r="G60" s="43">
        <v>2.25</v>
      </c>
      <c r="H60" s="43">
        <v>3.54</v>
      </c>
      <c r="I60" s="43">
        <v>7.08</v>
      </c>
      <c r="J60" s="43">
        <v>69</v>
      </c>
      <c r="K60" s="44"/>
      <c r="L60" s="43">
        <v>10.050000000000001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31.63</v>
      </c>
      <c r="H61" s="19">
        <f t="shared" ref="H61" si="23">SUM(H52:H60)</f>
        <v>32.190000000000005</v>
      </c>
      <c r="I61" s="19">
        <f t="shared" ref="I61" si="24">SUM(I52:I60)</f>
        <v>110.29</v>
      </c>
      <c r="J61" s="19">
        <f t="shared" ref="J61:L61" si="25">SUM(J52:J60)</f>
        <v>859</v>
      </c>
      <c r="K61" s="25"/>
      <c r="L61" s="19">
        <f t="shared" si="25"/>
        <v>74.42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1604</v>
      </c>
      <c r="G62" s="32">
        <f t="shared" ref="G62" si="26">G51+G61</f>
        <v>61.67</v>
      </c>
      <c r="H62" s="32">
        <f t="shared" ref="H62" si="27">H51+H61</f>
        <v>56.460000000000008</v>
      </c>
      <c r="I62" s="32">
        <f t="shared" ref="I62" si="28">I51+I61</f>
        <v>220.40000000000003</v>
      </c>
      <c r="J62" s="32">
        <f t="shared" ref="J62:L62" si="29">J51+J61</f>
        <v>1561</v>
      </c>
      <c r="K62" s="32"/>
      <c r="L62" s="32">
        <f t="shared" si="29"/>
        <v>148.84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65</v>
      </c>
      <c r="G63" s="40">
        <v>12</v>
      </c>
      <c r="H63" s="40">
        <v>17.03</v>
      </c>
      <c r="I63" s="40">
        <v>9.6300000000000008</v>
      </c>
      <c r="J63" s="40">
        <v>240</v>
      </c>
      <c r="K63" s="41">
        <v>268</v>
      </c>
      <c r="L63" s="40">
        <v>40.07</v>
      </c>
    </row>
    <row r="64" spans="1:12" ht="1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>
        <v>309</v>
      </c>
      <c r="L64" s="43">
        <v>8.9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0.06</v>
      </c>
      <c r="H65" s="43"/>
      <c r="I65" s="43">
        <v>20.8</v>
      </c>
      <c r="J65" s="43">
        <v>86</v>
      </c>
      <c r="K65" s="44">
        <v>349</v>
      </c>
      <c r="L65" s="43">
        <v>2.8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>
        <v>6.7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76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>
        <v>4.5</v>
      </c>
    </row>
    <row r="68" spans="1:12" ht="15">
      <c r="A68" s="23"/>
      <c r="B68" s="15"/>
      <c r="C68" s="11"/>
      <c r="D68" s="6" t="s">
        <v>66</v>
      </c>
      <c r="E68" s="42" t="s">
        <v>51</v>
      </c>
      <c r="F68" s="43">
        <v>40</v>
      </c>
      <c r="G68" s="43">
        <v>2.25</v>
      </c>
      <c r="H68" s="43">
        <v>3.54</v>
      </c>
      <c r="I68" s="43">
        <v>7.08</v>
      </c>
      <c r="J68" s="43">
        <v>69</v>
      </c>
      <c r="K68" s="44"/>
      <c r="L68" s="43">
        <v>5.8</v>
      </c>
    </row>
    <row r="69" spans="1:12" ht="15">
      <c r="A69" s="23"/>
      <c r="B69" s="15"/>
      <c r="C69" s="11"/>
      <c r="D69" s="6" t="s">
        <v>87</v>
      </c>
      <c r="E69" s="42" t="s">
        <v>58</v>
      </c>
      <c r="F69" s="43">
        <v>60</v>
      </c>
      <c r="G69" s="43">
        <v>1.38</v>
      </c>
      <c r="H69" s="43">
        <v>6.12</v>
      </c>
      <c r="I69" s="43">
        <v>7.2</v>
      </c>
      <c r="J69" s="43">
        <v>89</v>
      </c>
      <c r="K69" s="44"/>
      <c r="L69" s="43">
        <v>5.65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691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101.14</v>
      </c>
      <c r="J70" s="19">
        <f t="shared" ref="J70:L70" si="33">SUM(J63:J69)</f>
        <v>797</v>
      </c>
      <c r="K70" s="25"/>
      <c r="L70" s="19">
        <f t="shared" si="33"/>
        <v>74.42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  <c r="L71" s="43">
        <v>5.65</v>
      </c>
    </row>
    <row r="72" spans="1:12" ht="1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  <c r="L72" s="43">
        <v>7.3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65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  <c r="L73" s="43">
        <v>40.07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  <c r="L74" s="43">
        <v>8.9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  <c r="L75" s="43">
        <v>2.8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4.25</v>
      </c>
      <c r="H76" s="43">
        <v>0.8</v>
      </c>
      <c r="I76" s="43">
        <v>18.5</v>
      </c>
      <c r="J76" s="43">
        <v>98</v>
      </c>
      <c r="K76" s="44"/>
      <c r="L76" s="43">
        <v>6.7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68</v>
      </c>
      <c r="E78" s="42" t="s">
        <v>49</v>
      </c>
      <c r="F78" s="43">
        <v>50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  <c r="L78" s="43">
        <v>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28.209999999999997</v>
      </c>
      <c r="H80" s="19">
        <f t="shared" ref="H80" si="35">SUM(H71:H79)</f>
        <v>31.25</v>
      </c>
      <c r="I80" s="19">
        <f t="shared" ref="I80" si="36">SUM(I71:I79)</f>
        <v>100.04</v>
      </c>
      <c r="J80" s="19">
        <f t="shared" ref="J80:L80" si="37">SUM(J71:J79)</f>
        <v>794</v>
      </c>
      <c r="K80" s="25"/>
      <c r="L80" s="19">
        <f t="shared" si="37"/>
        <v>74.42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1566</v>
      </c>
      <c r="G81" s="32">
        <f t="shared" ref="G81" si="38">G70+G80</f>
        <v>53.72999999999999</v>
      </c>
      <c r="H81" s="32">
        <f t="shared" ref="H81" si="39">H70+H80</f>
        <v>63.32</v>
      </c>
      <c r="I81" s="32">
        <f t="shared" ref="I81" si="40">I70+I80</f>
        <v>201.18</v>
      </c>
      <c r="J81" s="32">
        <f t="shared" ref="J81:L81" si="41">J70+J80</f>
        <v>1591</v>
      </c>
      <c r="K81" s="32"/>
      <c r="L81" s="32">
        <f t="shared" si="41"/>
        <v>148.84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  <c r="L82" s="40">
        <v>17.239999999999998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  <c r="L84" s="43">
        <v>14.13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100</v>
      </c>
      <c r="G85" s="43">
        <v>250</v>
      </c>
      <c r="H85" s="43">
        <v>0.8</v>
      </c>
      <c r="I85" s="43">
        <v>18.5</v>
      </c>
      <c r="J85" s="43">
        <v>98</v>
      </c>
      <c r="K85" s="44"/>
      <c r="L85" s="43">
        <v>6.7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  <c r="L86" s="43">
        <v>18.329999999999998</v>
      </c>
    </row>
    <row r="87" spans="1:12" ht="15">
      <c r="A87" s="23"/>
      <c r="B87" s="15"/>
      <c r="C87" s="11"/>
      <c r="D87" s="6" t="s">
        <v>70</v>
      </c>
      <c r="E87" s="42" t="s">
        <v>44</v>
      </c>
      <c r="F87" s="43">
        <v>12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10.32</v>
      </c>
    </row>
    <row r="88" spans="1:12" ht="15">
      <c r="A88" s="23"/>
      <c r="B88" s="15"/>
      <c r="C88" s="11"/>
      <c r="D88" s="6" t="s">
        <v>71</v>
      </c>
      <c r="E88" s="42" t="s">
        <v>43</v>
      </c>
      <c r="F88" s="43">
        <v>14</v>
      </c>
      <c r="G88" s="43">
        <v>11.31</v>
      </c>
      <c r="H88" s="43">
        <v>6.32</v>
      </c>
      <c r="I88" s="43"/>
      <c r="J88" s="43">
        <v>77</v>
      </c>
      <c r="K88" s="44">
        <v>15</v>
      </c>
      <c r="L88" s="43">
        <v>7.7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676</v>
      </c>
      <c r="G89" s="19">
        <f t="shared" ref="G89" si="42">SUM(G82:G88)</f>
        <v>270.75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74.42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5.2</v>
      </c>
      <c r="H91" s="43">
        <v>5.01</v>
      </c>
      <c r="I91" s="43">
        <v>36.340000000000003</v>
      </c>
      <c r="J91" s="43">
        <v>211</v>
      </c>
      <c r="K91" s="44">
        <v>115</v>
      </c>
      <c r="L91" s="43">
        <v>5.03</v>
      </c>
    </row>
    <row r="92" spans="1:12" ht="15">
      <c r="A92" s="23"/>
      <c r="B92" s="15"/>
      <c r="C92" s="11"/>
      <c r="D92" s="7" t="s">
        <v>28</v>
      </c>
      <c r="E92" s="42" t="s">
        <v>46</v>
      </c>
      <c r="F92" s="43">
        <v>65</v>
      </c>
      <c r="G92" s="43">
        <v>10.94</v>
      </c>
      <c r="H92" s="43">
        <v>11.99</v>
      </c>
      <c r="I92" s="43">
        <v>2.52</v>
      </c>
      <c r="J92" s="43">
        <v>162</v>
      </c>
      <c r="K92" s="44"/>
      <c r="L92" s="43">
        <v>35.229999999999997</v>
      </c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2.0699999999999998</v>
      </c>
      <c r="H93" s="43">
        <v>2.79</v>
      </c>
      <c r="I93" s="43">
        <v>13.72</v>
      </c>
      <c r="J93" s="43">
        <v>88</v>
      </c>
      <c r="K93" s="44">
        <v>312</v>
      </c>
      <c r="L93" s="43">
        <v>9.9</v>
      </c>
    </row>
    <row r="94" spans="1:12" ht="1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0.08</v>
      </c>
      <c r="H94" s="43">
        <v>0.02</v>
      </c>
      <c r="I94" s="43">
        <v>11.82</v>
      </c>
      <c r="J94" s="43">
        <v>48</v>
      </c>
      <c r="K94" s="44">
        <v>376</v>
      </c>
      <c r="L94" s="43">
        <v>1.24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4.25</v>
      </c>
      <c r="H95" s="43">
        <v>0.8</v>
      </c>
      <c r="I95" s="43">
        <v>18.5</v>
      </c>
      <c r="J95" s="43">
        <v>98</v>
      </c>
      <c r="K95" s="44"/>
      <c r="L95" s="43">
        <v>6.7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68</v>
      </c>
      <c r="E97" s="42" t="s">
        <v>63</v>
      </c>
      <c r="F97" s="43">
        <v>96</v>
      </c>
      <c r="G97" s="43">
        <v>1.5</v>
      </c>
      <c r="H97" s="43">
        <v>0.1</v>
      </c>
      <c r="I97" s="43">
        <v>19</v>
      </c>
      <c r="J97" s="43">
        <v>83</v>
      </c>
      <c r="K97" s="44">
        <v>338</v>
      </c>
      <c r="L97" s="43">
        <v>16.32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861</v>
      </c>
      <c r="G99" s="19">
        <f t="shared" ref="G99" si="46">SUM(G90:G98)</f>
        <v>24.04</v>
      </c>
      <c r="H99" s="19">
        <f t="shared" ref="H99" si="47">SUM(H90:H98)</f>
        <v>20.71</v>
      </c>
      <c r="I99" s="19">
        <f t="shared" ref="I99" si="48">SUM(I90:I98)</f>
        <v>101.9</v>
      </c>
      <c r="J99" s="19">
        <f t="shared" ref="J99:L99" si="49">SUM(J90:J98)</f>
        <v>690</v>
      </c>
      <c r="K99" s="25"/>
      <c r="L99" s="19">
        <f t="shared" si="49"/>
        <v>74.42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1537</v>
      </c>
      <c r="G100" s="32">
        <f t="shared" ref="G100" si="50">G89+G99</f>
        <v>294.79000000000002</v>
      </c>
      <c r="H100" s="32">
        <f t="shared" ref="H100" si="51">H89+H99</f>
        <v>46.54</v>
      </c>
      <c r="I100" s="32">
        <f t="shared" ref="I100" si="52">I89+I99</f>
        <v>192.03</v>
      </c>
      <c r="J100" s="32">
        <f t="shared" ref="J100:L100" si="53">J89+J99</f>
        <v>1357</v>
      </c>
      <c r="K100" s="32"/>
      <c r="L100" s="32">
        <f t="shared" si="53"/>
        <v>148.84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>
        <v>23.39</v>
      </c>
    </row>
    <row r="102" spans="1:12" ht="15">
      <c r="A102" s="23"/>
      <c r="B102" s="15"/>
      <c r="C102" s="11"/>
      <c r="D102" s="6" t="s">
        <v>75</v>
      </c>
      <c r="E102" s="42" t="s">
        <v>76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>
        <v>302</v>
      </c>
      <c r="L102" s="43">
        <v>7.59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4.25</v>
      </c>
      <c r="H104" s="43">
        <v>0.8</v>
      </c>
      <c r="I104" s="43">
        <v>18.5</v>
      </c>
      <c r="J104" s="43">
        <v>98</v>
      </c>
      <c r="K104" s="44"/>
      <c r="L104" s="43">
        <v>6.7</v>
      </c>
    </row>
    <row r="105" spans="1:12" ht="1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  <c r="L105" s="43">
        <v>17.64</v>
      </c>
    </row>
    <row r="106" spans="1:12" ht="15">
      <c r="A106" s="23"/>
      <c r="B106" s="15"/>
      <c r="C106" s="11"/>
      <c r="D106" s="6" t="s">
        <v>85</v>
      </c>
      <c r="E106" s="42" t="s">
        <v>59</v>
      </c>
      <c r="F106" s="43">
        <v>200</v>
      </c>
      <c r="G106" s="43">
        <v>1</v>
      </c>
      <c r="H106" s="43"/>
      <c r="I106" s="43">
        <v>18.2</v>
      </c>
      <c r="J106" s="43">
        <v>77</v>
      </c>
      <c r="K106" s="44"/>
      <c r="L106" s="43">
        <v>16</v>
      </c>
    </row>
    <row r="107" spans="1:12" ht="15">
      <c r="A107" s="23"/>
      <c r="B107" s="15"/>
      <c r="C107" s="11"/>
      <c r="D107" s="6" t="s">
        <v>87</v>
      </c>
      <c r="E107" s="42" t="s">
        <v>98</v>
      </c>
      <c r="F107" s="43">
        <v>60</v>
      </c>
      <c r="G107" s="43">
        <v>0.79</v>
      </c>
      <c r="H107" s="43">
        <v>5.34</v>
      </c>
      <c r="I107" s="43">
        <v>4.1500000000000004</v>
      </c>
      <c r="J107" s="43">
        <v>68</v>
      </c>
      <c r="K107" s="44">
        <v>67</v>
      </c>
      <c r="L107" s="43">
        <v>3.1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96.530000000000015</v>
      </c>
      <c r="J108" s="19">
        <f t="shared" si="54"/>
        <v>749</v>
      </c>
      <c r="K108" s="25"/>
      <c r="L108" s="19">
        <f t="shared" ref="L108" si="55">SUM(L101:L107)</f>
        <v>74.419999999999987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  <c r="L109" s="43">
        <v>3.1</v>
      </c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  <c r="L110" s="43">
        <v>9.83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  <c r="L111" s="43">
        <v>23.39</v>
      </c>
    </row>
    <row r="112" spans="1:12" ht="1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  <c r="L112" s="43">
        <v>5.83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0.06</v>
      </c>
      <c r="H113" s="43"/>
      <c r="I113" s="43">
        <v>20.8</v>
      </c>
      <c r="J113" s="43">
        <v>86</v>
      </c>
      <c r="K113" s="44">
        <v>349</v>
      </c>
      <c r="L113" s="43">
        <v>16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100</v>
      </c>
      <c r="G114" s="43">
        <v>4.25</v>
      </c>
      <c r="H114" s="43">
        <v>0.8</v>
      </c>
      <c r="I114" s="43">
        <v>18.5</v>
      </c>
      <c r="J114" s="43">
        <v>98</v>
      </c>
      <c r="K114" s="44"/>
      <c r="L114" s="43">
        <v>6.7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51</v>
      </c>
      <c r="F116" s="43">
        <v>66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  <c r="L116" s="43">
        <v>9.57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916</v>
      </c>
      <c r="G118" s="19">
        <f t="shared" ref="G118:J118" si="56">SUM(G109:G117)</f>
        <v>31.48</v>
      </c>
      <c r="H118" s="19">
        <f t="shared" si="56"/>
        <v>37.26</v>
      </c>
      <c r="I118" s="19">
        <f t="shared" si="56"/>
        <v>112.53</v>
      </c>
      <c r="J118" s="19">
        <f t="shared" si="56"/>
        <v>914</v>
      </c>
      <c r="K118" s="25"/>
      <c r="L118" s="19">
        <f t="shared" ref="L118" si="57">SUM(L109:L117)</f>
        <v>74.419999999999987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1616</v>
      </c>
      <c r="G119" s="32">
        <f t="shared" ref="G119" si="58">G108+G118</f>
        <v>57.79</v>
      </c>
      <c r="H119" s="32">
        <f t="shared" ref="H119" si="59">H108+H118</f>
        <v>65.87</v>
      </c>
      <c r="I119" s="32">
        <f t="shared" ref="I119" si="60">I108+I118</f>
        <v>209.06</v>
      </c>
      <c r="J119" s="32">
        <f t="shared" ref="J119:L119" si="61">J108+J118</f>
        <v>1663</v>
      </c>
      <c r="K119" s="32"/>
      <c r="L119" s="32">
        <f t="shared" si="61"/>
        <v>148.83999999999997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85</v>
      </c>
      <c r="G120" s="40">
        <v>13.66</v>
      </c>
      <c r="H120" s="40">
        <v>14.54</v>
      </c>
      <c r="I120" s="40">
        <v>2.7</v>
      </c>
      <c r="J120" s="40">
        <v>196</v>
      </c>
      <c r="K120" s="41">
        <v>256</v>
      </c>
      <c r="L120" s="40">
        <v>47.99</v>
      </c>
    </row>
    <row r="121" spans="1:12" ht="15">
      <c r="A121" s="14"/>
      <c r="B121" s="15"/>
      <c r="C121" s="11"/>
      <c r="D121" s="6" t="s">
        <v>29</v>
      </c>
      <c r="E121" s="42" t="s">
        <v>100</v>
      </c>
      <c r="F121" s="43">
        <v>150</v>
      </c>
      <c r="G121" s="43">
        <v>5.18</v>
      </c>
      <c r="H121" s="43">
        <v>4.18</v>
      </c>
      <c r="I121" s="43">
        <v>28.13</v>
      </c>
      <c r="J121" s="43">
        <v>171</v>
      </c>
      <c r="K121" s="44">
        <v>309</v>
      </c>
      <c r="L121" s="43">
        <v>11.6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0.06</v>
      </c>
      <c r="H122" s="43"/>
      <c r="I122" s="43">
        <v>20.8</v>
      </c>
      <c r="J122" s="43">
        <v>86</v>
      </c>
      <c r="K122" s="44">
        <v>349</v>
      </c>
      <c r="L122" s="43">
        <v>1.26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100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>
        <v>6.7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62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3.6</v>
      </c>
    </row>
    <row r="125" spans="1:12" ht="15">
      <c r="A125" s="14"/>
      <c r="B125" s="15"/>
      <c r="C125" s="11"/>
      <c r="D125" s="6" t="s">
        <v>29</v>
      </c>
      <c r="E125" s="42" t="s">
        <v>99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  <c r="L125" s="43">
        <v>3.27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657</v>
      </c>
      <c r="G127" s="19">
        <f t="shared" ref="G127:J127" si="62">SUM(G120:G126)</f>
        <v>24.299999999999997</v>
      </c>
      <c r="H127" s="19">
        <f t="shared" si="62"/>
        <v>19.979999999999997</v>
      </c>
      <c r="I127" s="19">
        <f t="shared" si="62"/>
        <v>87.07</v>
      </c>
      <c r="J127" s="19">
        <f t="shared" si="62"/>
        <v>627</v>
      </c>
      <c r="K127" s="25"/>
      <c r="L127" s="19">
        <f t="shared" ref="L127" si="63">SUM(L120:L126)</f>
        <v>74.419999999999987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  <c r="L129" s="43">
        <v>4.3600000000000003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80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  <c r="L130" s="43">
        <v>46.36</v>
      </c>
    </row>
    <row r="131" spans="1:12" ht="15">
      <c r="A131" s="14"/>
      <c r="B131" s="15"/>
      <c r="C131" s="11"/>
      <c r="D131" s="7" t="s">
        <v>29</v>
      </c>
      <c r="E131" s="42" t="s">
        <v>100</v>
      </c>
      <c r="F131" s="43">
        <v>130</v>
      </c>
      <c r="G131" s="43">
        <v>5.18</v>
      </c>
      <c r="H131" s="43">
        <v>4.18</v>
      </c>
      <c r="I131" s="43">
        <v>28.13</v>
      </c>
      <c r="J131" s="43">
        <v>171</v>
      </c>
      <c r="K131" s="44">
        <v>309</v>
      </c>
      <c r="L131" s="43">
        <v>9.9700000000000006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  <c r="L132" s="43">
        <v>1.26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4.25</v>
      </c>
      <c r="H133" s="43">
        <v>0.8</v>
      </c>
      <c r="I133" s="43">
        <v>18.5</v>
      </c>
      <c r="J133" s="43">
        <v>98</v>
      </c>
      <c r="K133" s="44"/>
      <c r="L133" s="43">
        <v>6.7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29</v>
      </c>
      <c r="E135" s="42" t="s">
        <v>99</v>
      </c>
      <c r="F135" s="43">
        <v>60</v>
      </c>
      <c r="G135" s="43">
        <v>0.75</v>
      </c>
      <c r="H135" s="43">
        <v>0.06</v>
      </c>
      <c r="I135" s="43">
        <v>7.14</v>
      </c>
      <c r="J135" s="43">
        <v>32</v>
      </c>
      <c r="K135" s="44">
        <v>62</v>
      </c>
      <c r="L135" s="43">
        <v>3.27</v>
      </c>
    </row>
    <row r="136" spans="1:12" ht="15">
      <c r="A136" s="14"/>
      <c r="B136" s="15"/>
      <c r="C136" s="11"/>
      <c r="D136" s="6" t="s">
        <v>66</v>
      </c>
      <c r="E136" s="42" t="s">
        <v>54</v>
      </c>
      <c r="F136" s="43">
        <v>30</v>
      </c>
      <c r="G136" s="43">
        <v>2.4</v>
      </c>
      <c r="H136" s="43">
        <v>2.6</v>
      </c>
      <c r="I136" s="43">
        <v>29.6</v>
      </c>
      <c r="J136" s="43">
        <v>151</v>
      </c>
      <c r="K136" s="44"/>
      <c r="L136" s="43">
        <v>2.5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34.199999999999996</v>
      </c>
      <c r="H137" s="19">
        <f t="shared" si="64"/>
        <v>27.259999999999998</v>
      </c>
      <c r="I137" s="19">
        <f t="shared" si="64"/>
        <v>117.17000000000002</v>
      </c>
      <c r="J137" s="19">
        <f t="shared" si="64"/>
        <v>850</v>
      </c>
      <c r="K137" s="25"/>
      <c r="L137" s="19">
        <f t="shared" ref="L137" si="65">SUM(L128:L136)</f>
        <v>74.419999999999987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1507</v>
      </c>
      <c r="G138" s="32">
        <f t="shared" ref="G138" si="66">G127+G137</f>
        <v>58.499999999999993</v>
      </c>
      <c r="H138" s="32">
        <f t="shared" ref="H138" si="67">H127+H137</f>
        <v>47.239999999999995</v>
      </c>
      <c r="I138" s="32">
        <f t="shared" ref="I138" si="68">I127+I137</f>
        <v>204.24</v>
      </c>
      <c r="J138" s="32">
        <f t="shared" ref="J138:L138" si="69">J127+J137</f>
        <v>1477</v>
      </c>
      <c r="K138" s="32"/>
      <c r="L138" s="32">
        <f t="shared" si="69"/>
        <v>148.83999999999997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  <c r="L139" s="40">
        <v>4.12</v>
      </c>
    </row>
    <row r="140" spans="1:12" ht="15">
      <c r="A140" s="23"/>
      <c r="B140" s="15"/>
      <c r="C140" s="11"/>
      <c r="D140" s="6" t="s">
        <v>81</v>
      </c>
      <c r="E140" s="42" t="s">
        <v>64</v>
      </c>
      <c r="F140" s="43">
        <v>65</v>
      </c>
      <c r="G140" s="43">
        <v>12</v>
      </c>
      <c r="H140" s="43">
        <v>17.03</v>
      </c>
      <c r="I140" s="43">
        <v>9.6300000000000008</v>
      </c>
      <c r="J140" s="43">
        <v>240</v>
      </c>
      <c r="K140" s="44">
        <v>268</v>
      </c>
      <c r="L140" s="43">
        <v>40.5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0.06</v>
      </c>
      <c r="H141" s="43"/>
      <c r="I141" s="43">
        <v>20.8</v>
      </c>
      <c r="J141" s="43">
        <v>86</v>
      </c>
      <c r="K141" s="44">
        <v>349</v>
      </c>
      <c r="L141" s="43">
        <v>5.01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>
        <v>6.7</v>
      </c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6.22</v>
      </c>
    </row>
    <row r="144" spans="1:12" ht="15">
      <c r="A144" s="23"/>
      <c r="B144" s="15"/>
      <c r="C144" s="11"/>
      <c r="D144" s="6" t="s">
        <v>29</v>
      </c>
      <c r="E144" s="42" t="s">
        <v>56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236</v>
      </c>
      <c r="K144" s="44">
        <v>302</v>
      </c>
      <c r="L144" s="43">
        <v>7.42</v>
      </c>
    </row>
    <row r="145" spans="1:12" ht="15">
      <c r="A145" s="23"/>
      <c r="B145" s="15"/>
      <c r="C145" s="11"/>
      <c r="D145" s="6" t="s">
        <v>29</v>
      </c>
      <c r="E145" s="42" t="s">
        <v>101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  <c r="L145" s="43">
        <v>4.45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925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915</v>
      </c>
      <c r="K146" s="25"/>
      <c r="L146" s="19">
        <f t="shared" ref="L146" si="71">SUM(L139:L145)</f>
        <v>74.42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  <c r="L147" s="43">
        <v>4.45</v>
      </c>
    </row>
    <row r="148" spans="1:12" ht="15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  <c r="L148" s="43">
        <v>5.22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65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  <c r="L149" s="43">
        <v>40.5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  <c r="L150" s="43">
        <v>7.42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0.06</v>
      </c>
      <c r="H151" s="43"/>
      <c r="I151" s="43">
        <v>20.8</v>
      </c>
      <c r="J151" s="43">
        <v>86</v>
      </c>
      <c r="K151" s="44">
        <v>349</v>
      </c>
      <c r="L151" s="43">
        <v>5.01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100</v>
      </c>
      <c r="G152" s="43">
        <v>4.25</v>
      </c>
      <c r="H152" s="43">
        <v>0.8</v>
      </c>
      <c r="I152" s="43">
        <v>18.5</v>
      </c>
      <c r="J152" s="43">
        <v>98</v>
      </c>
      <c r="K152" s="44"/>
      <c r="L152" s="43">
        <v>6.7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68</v>
      </c>
      <c r="E154" s="42" t="s">
        <v>49</v>
      </c>
      <c r="F154" s="43">
        <v>60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  <c r="L154" s="43">
        <v>5.12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2">SUM(G147:G155)</f>
        <v>29.709999999999997</v>
      </c>
      <c r="H156" s="19">
        <f t="shared" si="72"/>
        <v>31.2</v>
      </c>
      <c r="I156" s="19">
        <f t="shared" si="72"/>
        <v>128.33000000000001</v>
      </c>
      <c r="J156" s="19">
        <f t="shared" si="72"/>
        <v>915</v>
      </c>
      <c r="K156" s="25"/>
      <c r="L156" s="19">
        <f t="shared" ref="L156" si="73">SUM(L147:L155)</f>
        <v>74.42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1810</v>
      </c>
      <c r="G157" s="32">
        <f t="shared" ref="G157" si="74">G146+G156</f>
        <v>59.42</v>
      </c>
      <c r="H157" s="32">
        <f t="shared" ref="H157" si="75">H146+H156</f>
        <v>62.4</v>
      </c>
      <c r="I157" s="32">
        <f t="shared" ref="I157" si="76">I146+I156</f>
        <v>256.66000000000003</v>
      </c>
      <c r="J157" s="32">
        <f t="shared" ref="J157:L157" si="77">J146+J156</f>
        <v>1830</v>
      </c>
      <c r="K157" s="32"/>
      <c r="L157" s="32">
        <f t="shared" si="77"/>
        <v>148.84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  <c r="L158" s="40">
        <v>28.61</v>
      </c>
    </row>
    <row r="159" spans="1:12" ht="15">
      <c r="A159" s="23"/>
      <c r="B159" s="15"/>
      <c r="C159" s="11"/>
      <c r="D159" s="6" t="s">
        <v>29</v>
      </c>
      <c r="E159" s="42" t="s">
        <v>102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  <c r="L159" s="43">
        <v>7.15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>
        <v>6.7</v>
      </c>
    </row>
    <row r="162" spans="1:12" ht="15">
      <c r="A162" s="23"/>
      <c r="B162" s="15"/>
      <c r="C162" s="11"/>
      <c r="D162" s="7" t="s">
        <v>24</v>
      </c>
      <c r="E162" s="42" t="s">
        <v>49</v>
      </c>
      <c r="F162" s="43">
        <v>97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  <c r="L162" s="43">
        <v>5.82</v>
      </c>
    </row>
    <row r="163" spans="1:12" ht="15">
      <c r="A163" s="23"/>
      <c r="B163" s="15"/>
      <c r="C163" s="11"/>
      <c r="D163" s="6" t="s">
        <v>85</v>
      </c>
      <c r="E163" s="42" t="s">
        <v>84</v>
      </c>
      <c r="F163" s="43">
        <v>200</v>
      </c>
      <c r="G163" s="43">
        <v>1</v>
      </c>
      <c r="H163" s="43"/>
      <c r="I163" s="43">
        <v>18.2</v>
      </c>
      <c r="J163" s="43">
        <v>77</v>
      </c>
      <c r="K163" s="44"/>
      <c r="L163" s="43">
        <v>16</v>
      </c>
    </row>
    <row r="164" spans="1:12" ht="15">
      <c r="A164" s="23"/>
      <c r="B164" s="15"/>
      <c r="C164" s="11"/>
      <c r="D164" s="6" t="s">
        <v>66</v>
      </c>
      <c r="E164" s="42" t="s">
        <v>54</v>
      </c>
      <c r="F164" s="43">
        <v>78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>
        <v>10.14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116.82000000000002</v>
      </c>
      <c r="J165" s="19">
        <f t="shared" si="78"/>
        <v>819</v>
      </c>
      <c r="K165" s="25"/>
      <c r="L165" s="19">
        <f t="shared" ref="L165" si="79">SUM(L158:L164)</f>
        <v>74.42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  <c r="L167" s="43">
        <v>4.5999999999999996</v>
      </c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150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  <c r="L168" s="43">
        <v>28.61</v>
      </c>
    </row>
    <row r="169" spans="1:12" ht="15">
      <c r="A169" s="23"/>
      <c r="B169" s="15"/>
      <c r="C169" s="11"/>
      <c r="D169" s="7" t="s">
        <v>29</v>
      </c>
      <c r="E169" s="42" t="s">
        <v>102</v>
      </c>
      <c r="F169" s="43">
        <v>60</v>
      </c>
      <c r="G169" s="43">
        <v>1.54</v>
      </c>
      <c r="H169" s="43">
        <v>6.09</v>
      </c>
      <c r="I169" s="43">
        <v>6.35</v>
      </c>
      <c r="J169" s="43">
        <v>86</v>
      </c>
      <c r="K169" s="44"/>
      <c r="L169" s="43">
        <v>7.15</v>
      </c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  <c r="L170" s="43">
        <v>16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4.25</v>
      </c>
      <c r="H171" s="43">
        <v>0.8</v>
      </c>
      <c r="I171" s="43">
        <v>18.5</v>
      </c>
      <c r="J171" s="43">
        <v>98</v>
      </c>
      <c r="K171" s="44"/>
      <c r="L171" s="43">
        <v>6.7</v>
      </c>
    </row>
    <row r="172" spans="1:12" ht="15">
      <c r="A172" s="23"/>
      <c r="B172" s="15"/>
      <c r="C172" s="11"/>
      <c r="D172" s="7" t="s">
        <v>66</v>
      </c>
      <c r="E172" s="42" t="s">
        <v>54</v>
      </c>
      <c r="F172" s="43">
        <v>51</v>
      </c>
      <c r="G172" s="43">
        <v>2.4</v>
      </c>
      <c r="H172" s="43">
        <v>2.6</v>
      </c>
      <c r="I172" s="43">
        <v>29.6</v>
      </c>
      <c r="J172" s="43">
        <v>151</v>
      </c>
      <c r="K172" s="44"/>
      <c r="L172" s="43">
        <v>5.62</v>
      </c>
    </row>
    <row r="173" spans="1:12" ht="15">
      <c r="A173" s="23"/>
      <c r="B173" s="15"/>
      <c r="C173" s="11"/>
      <c r="D173" s="6" t="s">
        <v>68</v>
      </c>
      <c r="E173" s="42" t="s">
        <v>49</v>
      </c>
      <c r="F173" s="43">
        <v>99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  <c r="L173" s="43">
        <v>5.74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33.309999999999995</v>
      </c>
      <c r="H175" s="19">
        <f t="shared" si="80"/>
        <v>30.800000000000004</v>
      </c>
      <c r="I175" s="19">
        <f t="shared" si="80"/>
        <v>138.44999999999999</v>
      </c>
      <c r="J175" s="19">
        <f t="shared" si="80"/>
        <v>964</v>
      </c>
      <c r="K175" s="25"/>
      <c r="L175" s="19">
        <f t="shared" ref="L175" si="81">SUM(L166:L174)</f>
        <v>74.42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1595</v>
      </c>
      <c r="G176" s="32">
        <f t="shared" ref="G176" si="82">G165+G175</f>
        <v>59.029999999999994</v>
      </c>
      <c r="H176" s="32">
        <f t="shared" ref="H176" si="83">H165+H175</f>
        <v>58.52000000000001</v>
      </c>
      <c r="I176" s="32">
        <f t="shared" ref="I176" si="84">I165+I175</f>
        <v>255.27</v>
      </c>
      <c r="J176" s="32">
        <f t="shared" ref="J176:L176" si="85">J165+J175</f>
        <v>1783</v>
      </c>
      <c r="K176" s="32"/>
      <c r="L176" s="32">
        <f t="shared" si="85"/>
        <v>148.84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65</v>
      </c>
      <c r="G177" s="40">
        <v>12</v>
      </c>
      <c r="H177" s="40">
        <v>17.03</v>
      </c>
      <c r="I177" s="40">
        <v>9.6300000000000008</v>
      </c>
      <c r="J177" s="40">
        <v>240</v>
      </c>
      <c r="K177" s="41">
        <v>268</v>
      </c>
      <c r="L177" s="40">
        <v>40.07</v>
      </c>
    </row>
    <row r="178" spans="1:12" ht="15">
      <c r="A178" s="23"/>
      <c r="B178" s="15"/>
      <c r="C178" s="11"/>
      <c r="D178" s="6" t="s">
        <v>29</v>
      </c>
      <c r="E178" s="42" t="s">
        <v>65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>
        <v>309</v>
      </c>
      <c r="L178" s="43">
        <v>6.65</v>
      </c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0.06</v>
      </c>
      <c r="H179" s="43"/>
      <c r="I179" s="43">
        <v>20.8</v>
      </c>
      <c r="J179" s="43">
        <v>86</v>
      </c>
      <c r="K179" s="44">
        <v>349</v>
      </c>
      <c r="L179" s="43">
        <v>5.01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>
        <v>6.7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70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>
        <v>6.22</v>
      </c>
    </row>
    <row r="182" spans="1:12" ht="15">
      <c r="A182" s="23"/>
      <c r="B182" s="15"/>
      <c r="C182" s="11"/>
      <c r="D182" s="6" t="s">
        <v>87</v>
      </c>
      <c r="E182" s="42" t="s">
        <v>58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>
        <v>5.42</v>
      </c>
    </row>
    <row r="183" spans="1:12" ht="15">
      <c r="A183" s="23"/>
      <c r="B183" s="15"/>
      <c r="C183" s="11"/>
      <c r="D183" s="6" t="s">
        <v>66</v>
      </c>
      <c r="E183" s="42" t="s">
        <v>51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  <c r="L183" s="43">
        <v>4.3499999999999996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25.519999999999996</v>
      </c>
      <c r="H184" s="19">
        <f t="shared" si="86"/>
        <v>32.07</v>
      </c>
      <c r="I184" s="19">
        <f t="shared" si="86"/>
        <v>101.14</v>
      </c>
      <c r="J184" s="19">
        <f t="shared" si="86"/>
        <v>797</v>
      </c>
      <c r="K184" s="25"/>
      <c r="L184" s="19">
        <f t="shared" ref="L184" si="87">SUM(L177:L183)</f>
        <v>74.42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1.38</v>
      </c>
      <c r="H185" s="43">
        <v>6.12</v>
      </c>
      <c r="I185" s="43">
        <v>7.2</v>
      </c>
      <c r="J185" s="43">
        <v>89</v>
      </c>
      <c r="K185" s="44"/>
      <c r="L185" s="43">
        <v>7.01</v>
      </c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  <c r="L186" s="43">
        <v>6.53</v>
      </c>
    </row>
    <row r="187" spans="1:12" ht="1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268</v>
      </c>
      <c r="L187" s="43">
        <v>40.07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309</v>
      </c>
      <c r="L188" s="43">
        <v>6.65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  <c r="L189" s="43">
        <v>1.24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4.25</v>
      </c>
      <c r="H190" s="43">
        <v>0.8</v>
      </c>
      <c r="I190" s="43">
        <v>18.5</v>
      </c>
      <c r="J190" s="43">
        <v>98</v>
      </c>
      <c r="K190" s="44"/>
      <c r="L190" s="43">
        <v>6.7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68</v>
      </c>
      <c r="E192" s="42" t="s">
        <v>49</v>
      </c>
      <c r="F192" s="43">
        <v>55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  <c r="L192" s="43">
        <v>6.22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905</v>
      </c>
      <c r="G194" s="19">
        <f t="shared" ref="G194:J194" si="88">SUM(G185:G193)</f>
        <v>28.209999999999997</v>
      </c>
      <c r="H194" s="19">
        <f t="shared" si="88"/>
        <v>31.25</v>
      </c>
      <c r="I194" s="19">
        <f t="shared" si="88"/>
        <v>100.04</v>
      </c>
      <c r="J194" s="19">
        <f t="shared" si="88"/>
        <v>794</v>
      </c>
      <c r="K194" s="25"/>
      <c r="L194" s="19">
        <f t="shared" ref="L194" si="89">SUM(L185:L193)</f>
        <v>74.42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1580</v>
      </c>
      <c r="G195" s="32">
        <f t="shared" ref="G195" si="90">G184+G194</f>
        <v>53.72999999999999</v>
      </c>
      <c r="H195" s="32">
        <f t="shared" ref="H195" si="91">H184+H194</f>
        <v>63.32</v>
      </c>
      <c r="I195" s="32">
        <f t="shared" ref="I195" si="92">I184+I194</f>
        <v>201.18</v>
      </c>
      <c r="J195" s="32">
        <f t="shared" ref="J195:L195" si="93">J184+J194</f>
        <v>1591</v>
      </c>
      <c r="K195" s="32"/>
      <c r="L195" s="32">
        <f t="shared" si="93"/>
        <v>148.84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1598.2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80.242999999999995</v>
      </c>
      <c r="H196" s="34">
        <f t="shared" si="94"/>
        <v>56.536999999999999</v>
      </c>
      <c r="I196" s="34">
        <f t="shared" si="94"/>
        <v>216.94299999999998</v>
      </c>
      <c r="J196" s="34">
        <f t="shared" si="94"/>
        <v>1590.7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148.84099999999998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dcterms:created xsi:type="dcterms:W3CDTF">2022-05-16T14:23:56Z</dcterms:created>
  <dcterms:modified xsi:type="dcterms:W3CDTF">2024-04-25T11:54:36Z</dcterms:modified>
</cp:coreProperties>
</file>